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8736" activeTab="1"/>
  </bookViews>
  <sheets>
    <sheet name="I tr 338" sheetId="1" r:id="rId1"/>
    <sheet name="II tr 338" sheetId="2" r:id="rId2"/>
    <sheet name="III tr. 338" sheetId="3" r:id="rId3"/>
    <sheet name="IV tr 338" sheetId="4" r:id="rId4"/>
  </sheets>
  <calcPr calcId="145621"/>
</workbook>
</file>

<file path=xl/calcChain.xml><?xml version="1.0" encoding="utf-8"?>
<calcChain xmlns="http://schemas.openxmlformats.org/spreadsheetml/2006/main">
  <c r="D7" i="2" l="1"/>
  <c r="C7" i="2"/>
  <c r="E42" i="1" l="1"/>
  <c r="C42" i="1"/>
  <c r="D42" i="1"/>
  <c r="D13" i="1"/>
  <c r="C13" i="1"/>
  <c r="E27" i="4" l="1"/>
  <c r="E28" i="4"/>
  <c r="E33" i="4"/>
  <c r="E34" i="4"/>
  <c r="E35" i="4"/>
  <c r="E36" i="4"/>
  <c r="E41" i="4"/>
  <c r="E9" i="4"/>
  <c r="E30" i="4"/>
  <c r="E31" i="4"/>
  <c r="D48" i="4" l="1"/>
  <c r="C48" i="4"/>
  <c r="E40" i="4"/>
  <c r="E39" i="4"/>
  <c r="E38" i="4"/>
  <c r="E37" i="4"/>
  <c r="E32" i="4"/>
  <c r="E29" i="4"/>
  <c r="E26" i="4"/>
  <c r="E25" i="4"/>
  <c r="E24" i="4"/>
  <c r="E23" i="4"/>
  <c r="E22" i="4"/>
  <c r="E21" i="4"/>
  <c r="E20" i="4"/>
  <c r="E19" i="4"/>
  <c r="D18" i="4"/>
  <c r="C18" i="4"/>
  <c r="E17" i="4"/>
  <c r="E16" i="4"/>
  <c r="E15" i="4"/>
  <c r="E14" i="4"/>
  <c r="D13" i="4"/>
  <c r="C13" i="4"/>
  <c r="E12" i="4"/>
  <c r="E11" i="4"/>
  <c r="E10" i="4"/>
  <c r="E8" i="4"/>
  <c r="D7" i="4"/>
  <c r="C7" i="4"/>
  <c r="E6" i="4"/>
  <c r="E5" i="4"/>
  <c r="D48" i="3"/>
  <c r="C48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D18" i="3"/>
  <c r="C18" i="3"/>
  <c r="E17" i="3"/>
  <c r="E16" i="3"/>
  <c r="E15" i="3"/>
  <c r="E14" i="3"/>
  <c r="D13" i="3"/>
  <c r="C13" i="3"/>
  <c r="E12" i="3"/>
  <c r="E11" i="3"/>
  <c r="E10" i="3"/>
  <c r="E9" i="3"/>
  <c r="E8" i="3"/>
  <c r="D7" i="3"/>
  <c r="E7" i="3" s="1"/>
  <c r="C7" i="3"/>
  <c r="E6" i="3"/>
  <c r="E5" i="3"/>
  <c r="D48" i="2"/>
  <c r="C48" i="2"/>
  <c r="E18" i="4" l="1"/>
  <c r="D42" i="4"/>
  <c r="C42" i="4"/>
  <c r="E13" i="4"/>
  <c r="E7" i="4"/>
  <c r="D42" i="3"/>
  <c r="E18" i="3"/>
  <c r="E13" i="3"/>
  <c r="C42" i="3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D13" i="2"/>
  <c r="C13" i="2"/>
  <c r="E12" i="2"/>
  <c r="E11" i="2"/>
  <c r="E10" i="2"/>
  <c r="E9" i="2"/>
  <c r="E8" i="2"/>
  <c r="E6" i="2"/>
  <c r="E5" i="2"/>
  <c r="E13" i="1"/>
  <c r="D18" i="1"/>
  <c r="C18" i="1"/>
  <c r="E41" i="1"/>
  <c r="E6" i="1"/>
  <c r="E7" i="1"/>
  <c r="E8" i="1"/>
  <c r="E9" i="1"/>
  <c r="E10" i="1"/>
  <c r="E11" i="1"/>
  <c r="E12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  <c r="E42" i="4" l="1"/>
  <c r="E42" i="3"/>
  <c r="D42" i="2"/>
  <c r="C42" i="2"/>
  <c r="E18" i="2"/>
  <c r="E13" i="2"/>
  <c r="E7" i="2"/>
  <c r="E18" i="1"/>
  <c r="E42" i="2" l="1"/>
</calcChain>
</file>

<file path=xl/sharedStrings.xml><?xml version="1.0" encoding="utf-8"?>
<sst xmlns="http://schemas.openxmlformats.org/spreadsheetml/2006/main" count="352" uniqueCount="94">
  <si>
    <t>65.ОУ „Св. Св. Кирил и Методий”</t>
  </si>
  <si>
    <t>РАЗХОДИ</t>
  </si>
  <si>
    <t>§</t>
  </si>
  <si>
    <t>ПЛАН</t>
  </si>
  <si>
    <t>ОТЧЕТ</t>
  </si>
  <si>
    <t>ОСТАТЪК</t>
  </si>
  <si>
    <t>ЗАПЛАТИ НА ПЕРСОНАЛ ПО ТРУДОВИ ПРАВООТНАШЕНИЯ</t>
  </si>
  <si>
    <t>01 00</t>
  </si>
  <si>
    <t>-заплати на персонал по трудови правоотношения</t>
  </si>
  <si>
    <t>01 01</t>
  </si>
  <si>
    <t>ДРУГИ ВЪЗНАГРАЖДЕНИЯ НА ПЕРСОНАЛА</t>
  </si>
  <si>
    <t>02 00</t>
  </si>
  <si>
    <t>-нещатен персонал</t>
  </si>
  <si>
    <t>02 01</t>
  </si>
  <si>
    <t>-персонал по извънтрудови отношения</t>
  </si>
  <si>
    <t>02 02</t>
  </si>
  <si>
    <t>-изплатени суми по СБКО</t>
  </si>
  <si>
    <t>02 05</t>
  </si>
  <si>
    <t>-обезщетения по КТ</t>
  </si>
  <si>
    <t>02 08</t>
  </si>
  <si>
    <t>-други плащания и възнаграждения</t>
  </si>
  <si>
    <t>02 09</t>
  </si>
  <si>
    <t>ЗАДЪЛЖИТЕЛНИ ОСИГУРОВКИ ОТ РАБОТОДАТЕЛ</t>
  </si>
  <si>
    <t>05 00</t>
  </si>
  <si>
    <t>-осигурителни вноски от работодател за ДОО</t>
  </si>
  <si>
    <t>05 51</t>
  </si>
  <si>
    <t>-осигурителни вноски от работодател за УПФ</t>
  </si>
  <si>
    <t>05 52</t>
  </si>
  <si>
    <t>-здравно-осигурителни вноски от работодател</t>
  </si>
  <si>
    <t>05 60</t>
  </si>
  <si>
    <t>-осигурителни вноски за ДЗПО от работодател</t>
  </si>
  <si>
    <t>05 80</t>
  </si>
  <si>
    <t>ИЗДРЪЖКА</t>
  </si>
  <si>
    <t>10 00</t>
  </si>
  <si>
    <t>-храна</t>
  </si>
  <si>
    <t>10 11</t>
  </si>
  <si>
    <t>-медикаменти</t>
  </si>
  <si>
    <t>10 12</t>
  </si>
  <si>
    <t>-постелен инвентар и облекло</t>
  </si>
  <si>
    <t>10 13</t>
  </si>
  <si>
    <t>-учебни и книги за библиотека</t>
  </si>
  <si>
    <t>10 14</t>
  </si>
  <si>
    <t>-материали</t>
  </si>
  <si>
    <t>10 15</t>
  </si>
  <si>
    <t>-вода, горива и енергия</t>
  </si>
  <si>
    <t>10 16</t>
  </si>
  <si>
    <t>-разходи за външни услуги</t>
  </si>
  <si>
    <t>10 20</t>
  </si>
  <si>
    <t>-текущ ремонт</t>
  </si>
  <si>
    <t>10 30</t>
  </si>
  <si>
    <t>-командировки в страната</t>
  </si>
  <si>
    <t>10 51</t>
  </si>
  <si>
    <t>- краткосрочни командировки в чужбина</t>
  </si>
  <si>
    <t>10 52</t>
  </si>
  <si>
    <t>-разходи за застраховки</t>
  </si>
  <si>
    <t>10 62</t>
  </si>
  <si>
    <t>-други разходи за СБКО</t>
  </si>
  <si>
    <t>10 91</t>
  </si>
  <si>
    <t>-разходи за глоби, неустойки, наказателни лихви и служебни обезщетения</t>
  </si>
  <si>
    <t>10 92</t>
  </si>
  <si>
    <t>-други некласифицирани в други параграфи (приходи от ДПУ)</t>
  </si>
  <si>
    <t>10 98</t>
  </si>
  <si>
    <t>СТИПЕНДИИ</t>
  </si>
  <si>
    <t>40 00</t>
  </si>
  <si>
    <t>ОСНОВЕН РЕМОНТ НА ДМА</t>
  </si>
  <si>
    <t>51 00</t>
  </si>
  <si>
    <t>ПРИДОБИВАНЕ НА ДМА</t>
  </si>
  <si>
    <t>52 00</t>
  </si>
  <si>
    <t>-придобиване на компютри и хардуер</t>
  </si>
  <si>
    <t>52 01</t>
  </si>
  <si>
    <t>-придобиване на друго оборудване, машини и съоръжения</t>
  </si>
  <si>
    <t>52 03</t>
  </si>
  <si>
    <t>-придобиване на стопански инвентар</t>
  </si>
  <si>
    <t>52 05</t>
  </si>
  <si>
    <t>-придобиване на инфраструктурни обекти</t>
  </si>
  <si>
    <t>52 06</t>
  </si>
  <si>
    <t>-придобиване на други ДМА</t>
  </si>
  <si>
    <t>52 19</t>
  </si>
  <si>
    <t>ПРИДОБИВАНЕ НА НЕМАТЕРИАЛНИ ДМА</t>
  </si>
  <si>
    <t>53 00</t>
  </si>
  <si>
    <t>ВСИЧКО РАЗХОДИ</t>
  </si>
  <si>
    <t xml:space="preserve">срок за предоставяне в район „Искър”:  второ число на месеца, следващ отчетния период   </t>
  </si>
  <si>
    <t>d322</t>
  </si>
  <si>
    <t>d338</t>
  </si>
  <si>
    <t xml:space="preserve"> дейност 338</t>
  </si>
  <si>
    <t>общо</t>
  </si>
  <si>
    <t>Счетоводител:                                                                                                Директор:</t>
  </si>
  <si>
    <t xml:space="preserve">             /Нина Дамянова/                                                                                /Жельо Колев/</t>
  </si>
  <si>
    <t xml:space="preserve">             /Нина Дамянова/                                                                        /Жельо Колев/</t>
  </si>
  <si>
    <t>Счетоводител:                                                                                     Директор:</t>
  </si>
  <si>
    <t xml:space="preserve">                  от 01.01.2019 до 31.12.2019г. (в лева)</t>
  </si>
  <si>
    <t xml:space="preserve">                  от 01.01.2019 до 30.09.2019г. (в лева)</t>
  </si>
  <si>
    <t xml:space="preserve">                  от 01.01.2020 до 31.03.2020г. (в лева)</t>
  </si>
  <si>
    <t xml:space="preserve">                  от 01.01.2020 до 30.06.2020г. (в лева)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</si>
</sst>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A3" sqref="A3"/>
    </sheetView>
  </sheetViews>
  <sheetFormatPr defaultRowHeight="14.4" x14ac:dyDescent="0.3"/>
  <cols>
    <col min="1" max="1" width="38.44140625" customWidth="1"/>
    <col min="2" max="2" width="7.44140625" customWidth="1"/>
    <col min="3" max="3" width="12" customWidth="1"/>
    <col min="4" max="4" width="13.109375" customWidth="1"/>
    <col min="5" max="5" width="12.109375" customWidth="1"/>
  </cols>
  <sheetData>
    <row r="1" spans="1:5" ht="20.399999999999999" x14ac:dyDescent="0.3">
      <c r="C1" s="1" t="s">
        <v>0</v>
      </c>
    </row>
    <row r="2" spans="1:5" ht="15.6" x14ac:dyDescent="0.3">
      <c r="A2" s="9" t="s">
        <v>81</v>
      </c>
      <c r="B2" s="2"/>
    </row>
    <row r="3" spans="1:5" ht="16.2" thickBot="1" x14ac:dyDescent="0.35">
      <c r="A3" s="9" t="s">
        <v>84</v>
      </c>
      <c r="B3" s="12"/>
      <c r="C3" s="13" t="s">
        <v>92</v>
      </c>
      <c r="D3" s="12"/>
      <c r="E3" s="12"/>
    </row>
    <row r="4" spans="1:5" ht="15" thickBot="1" x14ac:dyDescent="0.3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ht="24" customHeight="1" thickBot="1" x14ac:dyDescent="0.35">
      <c r="A5" s="8" t="s">
        <v>6</v>
      </c>
      <c r="B5" s="7" t="s">
        <v>7</v>
      </c>
      <c r="C5" s="7">
        <v>0</v>
      </c>
      <c r="D5" s="7">
        <v>3532</v>
      </c>
      <c r="E5" s="7">
        <f>SUM(C5-D5)</f>
        <v>-3532</v>
      </c>
    </row>
    <row r="6" spans="1:5" ht="27" customHeight="1" thickBot="1" x14ac:dyDescent="0.35">
      <c r="A6" s="6" t="s">
        <v>8</v>
      </c>
      <c r="B6" s="7" t="s">
        <v>9</v>
      </c>
      <c r="C6" s="7">
        <v>0</v>
      </c>
      <c r="D6" s="7">
        <v>3532</v>
      </c>
      <c r="E6" s="7">
        <f>SUM(C6-D6)</f>
        <v>-3532</v>
      </c>
    </row>
    <row r="7" spans="1:5" ht="27.6" customHeight="1" thickBot="1" x14ac:dyDescent="0.35">
      <c r="A7" s="6" t="s">
        <v>10</v>
      </c>
      <c r="B7" s="7" t="s">
        <v>11</v>
      </c>
      <c r="C7" s="7">
        <v>0</v>
      </c>
      <c r="D7" s="7">
        <v>506</v>
      </c>
      <c r="E7" s="7">
        <f t="shared" ref="E7:E41" si="0">SUM(C7-D7)</f>
        <v>-506</v>
      </c>
    </row>
    <row r="8" spans="1:5" ht="14.4" customHeight="1" thickBot="1" x14ac:dyDescent="0.35">
      <c r="A8" s="6" t="s">
        <v>12</v>
      </c>
      <c r="B8" s="7" t="s">
        <v>13</v>
      </c>
      <c r="C8" s="7">
        <v>0</v>
      </c>
      <c r="D8" s="7">
        <v>0</v>
      </c>
      <c r="E8" s="7">
        <f t="shared" si="0"/>
        <v>0</v>
      </c>
    </row>
    <row r="9" spans="1:5" ht="21.6" customHeight="1" thickBot="1" x14ac:dyDescent="0.35">
      <c r="A9" s="6" t="s">
        <v>14</v>
      </c>
      <c r="B9" s="7" t="s">
        <v>15</v>
      </c>
      <c r="C9" s="7">
        <v>0</v>
      </c>
      <c r="D9" s="7">
        <v>0</v>
      </c>
      <c r="E9" s="7">
        <f t="shared" si="0"/>
        <v>0</v>
      </c>
    </row>
    <row r="10" spans="1:5" ht="17.399999999999999" customHeight="1" thickBot="1" x14ac:dyDescent="0.35">
      <c r="A10" s="6" t="s">
        <v>16</v>
      </c>
      <c r="B10" s="7" t="s">
        <v>17</v>
      </c>
      <c r="C10" s="7">
        <v>0</v>
      </c>
      <c r="D10" s="7">
        <v>506</v>
      </c>
      <c r="E10" s="7">
        <f t="shared" si="0"/>
        <v>-506</v>
      </c>
    </row>
    <row r="11" spans="1:5" ht="15.6" customHeight="1" thickBot="1" x14ac:dyDescent="0.35">
      <c r="A11" s="6" t="s">
        <v>18</v>
      </c>
      <c r="B11" s="7" t="s">
        <v>19</v>
      </c>
      <c r="C11" s="7">
        <v>0</v>
      </c>
      <c r="D11" s="7">
        <v>0</v>
      </c>
      <c r="E11" s="7">
        <f t="shared" si="0"/>
        <v>0</v>
      </c>
    </row>
    <row r="12" spans="1:5" ht="15.6" customHeight="1" thickBot="1" x14ac:dyDescent="0.35">
      <c r="A12" s="6" t="s">
        <v>20</v>
      </c>
      <c r="B12" s="7" t="s">
        <v>21</v>
      </c>
      <c r="C12" s="7">
        <v>0</v>
      </c>
      <c r="D12" s="7">
        <v>0</v>
      </c>
      <c r="E12" s="7">
        <f t="shared" si="0"/>
        <v>0</v>
      </c>
    </row>
    <row r="13" spans="1:5" ht="27" customHeight="1" thickBot="1" x14ac:dyDescent="0.35">
      <c r="A13" s="6" t="s">
        <v>22</v>
      </c>
      <c r="B13" s="7" t="s">
        <v>23</v>
      </c>
      <c r="C13" s="7">
        <f>SUM(C14:C17)</f>
        <v>0</v>
      </c>
      <c r="D13" s="7">
        <f>SUM(D14:D17)</f>
        <v>392</v>
      </c>
      <c r="E13" s="7">
        <f t="shared" si="0"/>
        <v>-392</v>
      </c>
    </row>
    <row r="14" spans="1:5" ht="25.2" customHeight="1" thickBot="1" x14ac:dyDescent="0.35">
      <c r="A14" s="6" t="s">
        <v>24</v>
      </c>
      <c r="B14" s="7" t="s">
        <v>25</v>
      </c>
      <c r="C14" s="10">
        <v>0</v>
      </c>
      <c r="D14" s="10">
        <v>192</v>
      </c>
      <c r="E14" s="10">
        <f t="shared" si="0"/>
        <v>-192</v>
      </c>
    </row>
    <row r="15" spans="1:5" ht="23.4" customHeight="1" thickBot="1" x14ac:dyDescent="0.35">
      <c r="A15" s="6" t="s">
        <v>26</v>
      </c>
      <c r="B15" s="7" t="s">
        <v>27</v>
      </c>
      <c r="C15" s="10">
        <v>0</v>
      </c>
      <c r="D15" s="10">
        <v>72</v>
      </c>
      <c r="E15" s="10">
        <f t="shared" si="0"/>
        <v>-72</v>
      </c>
    </row>
    <row r="16" spans="1:5" ht="25.2" customHeight="1" thickBot="1" x14ac:dyDescent="0.35">
      <c r="A16" s="6" t="s">
        <v>28</v>
      </c>
      <c r="B16" s="7" t="s">
        <v>29</v>
      </c>
      <c r="C16" s="10">
        <v>0</v>
      </c>
      <c r="D16" s="10">
        <v>81</v>
      </c>
      <c r="E16" s="10">
        <f t="shared" si="0"/>
        <v>-81</v>
      </c>
    </row>
    <row r="17" spans="1:5" ht="22.8" customHeight="1" thickBot="1" x14ac:dyDescent="0.35">
      <c r="A17" s="6" t="s">
        <v>30</v>
      </c>
      <c r="B17" s="7" t="s">
        <v>31</v>
      </c>
      <c r="C17" s="10">
        <v>0</v>
      </c>
      <c r="D17" s="10">
        <v>47</v>
      </c>
      <c r="E17" s="10">
        <f t="shared" si="0"/>
        <v>-47</v>
      </c>
    </row>
    <row r="18" spans="1:5" ht="15" thickBot="1" x14ac:dyDescent="0.35">
      <c r="A18" s="6" t="s">
        <v>32</v>
      </c>
      <c r="B18" s="7" t="s">
        <v>33</v>
      </c>
      <c r="C18" s="7">
        <f>SUM(C19:C41)</f>
        <v>29200</v>
      </c>
      <c r="D18" s="7">
        <f>SUM(D19:D41)</f>
        <v>0</v>
      </c>
      <c r="E18" s="7">
        <f t="shared" si="0"/>
        <v>29200</v>
      </c>
    </row>
    <row r="19" spans="1:5" ht="13.2" customHeight="1" thickBot="1" x14ac:dyDescent="0.35">
      <c r="A19" s="6" t="s">
        <v>34</v>
      </c>
      <c r="B19" s="7" t="s">
        <v>35</v>
      </c>
      <c r="C19" s="10">
        <v>0</v>
      </c>
      <c r="D19" s="10">
        <v>0</v>
      </c>
      <c r="E19" s="10">
        <f t="shared" si="0"/>
        <v>0</v>
      </c>
    </row>
    <row r="20" spans="1:5" ht="15" customHeight="1" thickBot="1" x14ac:dyDescent="0.35">
      <c r="A20" s="6" t="s">
        <v>36</v>
      </c>
      <c r="B20" s="7" t="s">
        <v>37</v>
      </c>
      <c r="C20" s="10">
        <v>0</v>
      </c>
      <c r="D20" s="10">
        <v>0</v>
      </c>
      <c r="E20" s="10">
        <f t="shared" si="0"/>
        <v>0</v>
      </c>
    </row>
    <row r="21" spans="1:5" ht="19.2" customHeight="1" thickBot="1" x14ac:dyDescent="0.35">
      <c r="A21" s="6" t="s">
        <v>38</v>
      </c>
      <c r="B21" s="7" t="s">
        <v>39</v>
      </c>
      <c r="C21" s="10">
        <v>0</v>
      </c>
      <c r="D21" s="10">
        <v>0</v>
      </c>
      <c r="E21" s="10">
        <f t="shared" si="0"/>
        <v>0</v>
      </c>
    </row>
    <row r="22" spans="1:5" ht="15.6" customHeight="1" thickBot="1" x14ac:dyDescent="0.35">
      <c r="A22" s="6" t="s">
        <v>40</v>
      </c>
      <c r="B22" s="7" t="s">
        <v>41</v>
      </c>
      <c r="C22" s="10">
        <v>0</v>
      </c>
      <c r="D22" s="10">
        <v>0</v>
      </c>
      <c r="E22" s="10">
        <f t="shared" si="0"/>
        <v>0</v>
      </c>
    </row>
    <row r="23" spans="1:5" ht="15" customHeight="1" thickBot="1" x14ac:dyDescent="0.35">
      <c r="A23" s="6" t="s">
        <v>42</v>
      </c>
      <c r="B23" s="7" t="s">
        <v>43</v>
      </c>
      <c r="C23" s="10">
        <v>0</v>
      </c>
      <c r="D23" s="10">
        <v>0</v>
      </c>
      <c r="E23" s="10">
        <f t="shared" si="0"/>
        <v>0</v>
      </c>
    </row>
    <row r="24" spans="1:5" ht="12.6" customHeight="1" thickBot="1" x14ac:dyDescent="0.35">
      <c r="A24" s="6" t="s">
        <v>44</v>
      </c>
      <c r="B24" s="7" t="s">
        <v>45</v>
      </c>
      <c r="C24" s="10">
        <v>0</v>
      </c>
      <c r="D24" s="10">
        <v>0</v>
      </c>
      <c r="E24" s="10">
        <f t="shared" si="0"/>
        <v>0</v>
      </c>
    </row>
    <row r="25" spans="1:5" ht="12" customHeight="1" thickBot="1" x14ac:dyDescent="0.35">
      <c r="A25" s="6" t="s">
        <v>46</v>
      </c>
      <c r="B25" s="7" t="s">
        <v>47</v>
      </c>
      <c r="C25" s="10">
        <v>29200</v>
      </c>
      <c r="D25" s="10">
        <v>0</v>
      </c>
      <c r="E25" s="10">
        <f t="shared" si="0"/>
        <v>29200</v>
      </c>
    </row>
    <row r="26" spans="1:5" ht="15" thickBot="1" x14ac:dyDescent="0.35">
      <c r="A26" s="6" t="s">
        <v>48</v>
      </c>
      <c r="B26" s="7" t="s">
        <v>49</v>
      </c>
      <c r="C26" s="10">
        <v>0</v>
      </c>
      <c r="D26" s="10">
        <v>0</v>
      </c>
      <c r="E26" s="10">
        <f t="shared" si="0"/>
        <v>0</v>
      </c>
    </row>
    <row r="27" spans="1:5" ht="14.4" customHeight="1" thickBot="1" x14ac:dyDescent="0.35">
      <c r="A27" s="6" t="s">
        <v>50</v>
      </c>
      <c r="B27" s="7" t="s">
        <v>51</v>
      </c>
      <c r="C27" s="10">
        <v>0</v>
      </c>
      <c r="D27" s="10">
        <v>0</v>
      </c>
      <c r="E27" s="10">
        <f t="shared" si="0"/>
        <v>0</v>
      </c>
    </row>
    <row r="28" spans="1:5" ht="17.399999999999999" customHeight="1" thickBot="1" x14ac:dyDescent="0.35">
      <c r="A28" s="6" t="s">
        <v>52</v>
      </c>
      <c r="B28" s="7" t="s">
        <v>53</v>
      </c>
      <c r="C28" s="10">
        <v>0</v>
      </c>
      <c r="D28" s="10">
        <v>0</v>
      </c>
      <c r="E28" s="10">
        <f t="shared" si="0"/>
        <v>0</v>
      </c>
    </row>
    <row r="29" spans="1:5" ht="16.8" customHeight="1" thickBot="1" x14ac:dyDescent="0.35">
      <c r="A29" s="6" t="s">
        <v>54</v>
      </c>
      <c r="B29" s="7" t="s">
        <v>55</v>
      </c>
      <c r="C29" s="10">
        <v>0</v>
      </c>
      <c r="D29" s="10">
        <v>0</v>
      </c>
      <c r="E29" s="10">
        <f t="shared" si="0"/>
        <v>0</v>
      </c>
    </row>
    <row r="30" spans="1:5" ht="14.4" customHeight="1" thickBot="1" x14ac:dyDescent="0.35">
      <c r="A30" s="6" t="s">
        <v>56</v>
      </c>
      <c r="B30" s="7" t="s">
        <v>57</v>
      </c>
      <c r="C30" s="10">
        <v>0</v>
      </c>
      <c r="D30" s="10">
        <v>0</v>
      </c>
      <c r="E30" s="10">
        <f t="shared" si="0"/>
        <v>0</v>
      </c>
    </row>
    <row r="31" spans="1:5" ht="30.6" customHeight="1" thickBot="1" x14ac:dyDescent="0.35">
      <c r="A31" s="6" t="s">
        <v>58</v>
      </c>
      <c r="B31" s="7" t="s">
        <v>59</v>
      </c>
      <c r="C31" s="10">
        <v>0</v>
      </c>
      <c r="D31" s="10">
        <v>0</v>
      </c>
      <c r="E31" s="10">
        <f t="shared" si="0"/>
        <v>0</v>
      </c>
    </row>
    <row r="32" spans="1:5" ht="28.2" customHeight="1" thickBot="1" x14ac:dyDescent="0.35">
      <c r="A32" s="6" t="s">
        <v>60</v>
      </c>
      <c r="B32" s="7" t="s">
        <v>61</v>
      </c>
      <c r="C32" s="10">
        <v>0</v>
      </c>
      <c r="D32" s="10">
        <v>0</v>
      </c>
      <c r="E32" s="10">
        <f t="shared" si="0"/>
        <v>0</v>
      </c>
    </row>
    <row r="33" spans="1:5" ht="15" thickBot="1" x14ac:dyDescent="0.35">
      <c r="A33" s="6" t="s">
        <v>62</v>
      </c>
      <c r="B33" s="7" t="s">
        <v>63</v>
      </c>
      <c r="C33" s="10">
        <v>0</v>
      </c>
      <c r="D33" s="10">
        <v>0</v>
      </c>
      <c r="E33" s="10">
        <f t="shared" si="0"/>
        <v>0</v>
      </c>
    </row>
    <row r="34" spans="1:5" ht="16.2" customHeight="1" thickBot="1" x14ac:dyDescent="0.35">
      <c r="A34" s="6" t="s">
        <v>64</v>
      </c>
      <c r="B34" s="7" t="s">
        <v>65</v>
      </c>
      <c r="C34" s="10">
        <v>0</v>
      </c>
      <c r="D34" s="10">
        <v>0</v>
      </c>
      <c r="E34" s="10">
        <f t="shared" si="0"/>
        <v>0</v>
      </c>
    </row>
    <row r="35" spans="1:5" ht="14.4" customHeight="1" thickBot="1" x14ac:dyDescent="0.35">
      <c r="A35" s="6" t="s">
        <v>66</v>
      </c>
      <c r="B35" s="7" t="s">
        <v>67</v>
      </c>
      <c r="C35" s="10">
        <v>0</v>
      </c>
      <c r="D35" s="10">
        <v>0</v>
      </c>
      <c r="E35" s="10">
        <f t="shared" si="0"/>
        <v>0</v>
      </c>
    </row>
    <row r="36" spans="1:5" ht="21" customHeight="1" thickBot="1" x14ac:dyDescent="0.35">
      <c r="A36" s="6" t="s">
        <v>68</v>
      </c>
      <c r="B36" s="7" t="s">
        <v>69</v>
      </c>
      <c r="C36" s="10">
        <v>0</v>
      </c>
      <c r="D36" s="10">
        <v>0</v>
      </c>
      <c r="E36" s="10">
        <f t="shared" si="0"/>
        <v>0</v>
      </c>
    </row>
    <row r="37" spans="1:5" ht="28.2" customHeight="1" thickBot="1" x14ac:dyDescent="0.35">
      <c r="A37" s="6" t="s">
        <v>70</v>
      </c>
      <c r="B37" s="7" t="s">
        <v>71</v>
      </c>
      <c r="C37" s="10">
        <v>0</v>
      </c>
      <c r="D37" s="10">
        <v>0</v>
      </c>
      <c r="E37" s="10">
        <f t="shared" si="0"/>
        <v>0</v>
      </c>
    </row>
    <row r="38" spans="1:5" ht="21" customHeight="1" thickBot="1" x14ac:dyDescent="0.35">
      <c r="A38" s="6" t="s">
        <v>72</v>
      </c>
      <c r="B38" s="7" t="s">
        <v>73</v>
      </c>
      <c r="C38" s="10">
        <v>0</v>
      </c>
      <c r="D38" s="10">
        <v>0</v>
      </c>
      <c r="E38" s="10">
        <f t="shared" si="0"/>
        <v>0</v>
      </c>
    </row>
    <row r="39" spans="1:5" ht="20.399999999999999" customHeight="1" thickBot="1" x14ac:dyDescent="0.35">
      <c r="A39" s="6" t="s">
        <v>74</v>
      </c>
      <c r="B39" s="7" t="s">
        <v>75</v>
      </c>
      <c r="C39" s="10">
        <v>0</v>
      </c>
      <c r="D39" s="10">
        <v>0</v>
      </c>
      <c r="E39" s="10">
        <f t="shared" si="0"/>
        <v>0</v>
      </c>
    </row>
    <row r="40" spans="1:5" ht="19.8" customHeight="1" thickBot="1" x14ac:dyDescent="0.35">
      <c r="A40" s="6" t="s">
        <v>76</v>
      </c>
      <c r="B40" s="7" t="s">
        <v>77</v>
      </c>
      <c r="C40" s="10">
        <v>0</v>
      </c>
      <c r="D40" s="10">
        <v>0</v>
      </c>
      <c r="E40" s="10">
        <f t="shared" si="0"/>
        <v>0</v>
      </c>
    </row>
    <row r="41" spans="1:5" ht="27.6" customHeight="1" thickBot="1" x14ac:dyDescent="0.35">
      <c r="A41" s="6" t="s">
        <v>78</v>
      </c>
      <c r="B41" s="7" t="s">
        <v>79</v>
      </c>
      <c r="C41" s="10">
        <v>0</v>
      </c>
      <c r="D41" s="10">
        <v>0</v>
      </c>
      <c r="E41" s="10">
        <f t="shared" si="0"/>
        <v>0</v>
      </c>
    </row>
    <row r="42" spans="1:5" ht="20.399999999999999" customHeight="1" thickBot="1" x14ac:dyDescent="0.35">
      <c r="A42" s="6" t="s">
        <v>80</v>
      </c>
      <c r="B42" s="7"/>
      <c r="C42" s="7">
        <f>SUM(C6+C7+C13+C18)</f>
        <v>29200</v>
      </c>
      <c r="D42" s="7">
        <f>SUM(D6+D7+D13+D18)</f>
        <v>4430</v>
      </c>
      <c r="E42" s="7">
        <f>SUM(E6+E7+E13+E18)</f>
        <v>24770</v>
      </c>
    </row>
    <row r="44" spans="1:5" x14ac:dyDescent="0.3">
      <c r="B44" s="11"/>
    </row>
    <row r="45" spans="1:5" x14ac:dyDescent="0.3">
      <c r="B45" s="11"/>
    </row>
    <row r="46" spans="1:5" x14ac:dyDescent="0.3">
      <c r="B46" s="11"/>
      <c r="C46" s="9"/>
      <c r="D46" s="9"/>
    </row>
    <row r="50" spans="1:1" ht="15.6" x14ac:dyDescent="0.3">
      <c r="A50" s="2" t="s">
        <v>86</v>
      </c>
    </row>
    <row r="51" spans="1:1" ht="15.6" x14ac:dyDescent="0.3">
      <c r="A51" s="2" t="s">
        <v>87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3" sqref="A3"/>
    </sheetView>
  </sheetViews>
  <sheetFormatPr defaultRowHeight="14.4" x14ac:dyDescent="0.3"/>
  <cols>
    <col min="1" max="1" width="38.44140625" customWidth="1"/>
    <col min="2" max="2" width="7.44140625" customWidth="1"/>
    <col min="3" max="3" width="12" customWidth="1"/>
    <col min="4" max="4" width="13.109375" customWidth="1"/>
    <col min="5" max="5" width="12.109375" customWidth="1"/>
  </cols>
  <sheetData>
    <row r="1" spans="1:5" ht="20.399999999999999" x14ac:dyDescent="0.3">
      <c r="C1" s="1" t="s">
        <v>0</v>
      </c>
    </row>
    <row r="2" spans="1:5" ht="15.6" x14ac:dyDescent="0.3">
      <c r="A2" s="9" t="s">
        <v>81</v>
      </c>
      <c r="B2" s="2"/>
    </row>
    <row r="3" spans="1:5" ht="16.2" thickBot="1" x14ac:dyDescent="0.35">
      <c r="A3" s="14" t="s">
        <v>84</v>
      </c>
      <c r="B3" s="15"/>
      <c r="C3" s="16" t="s">
        <v>93</v>
      </c>
      <c r="D3" s="15"/>
      <c r="E3" s="15"/>
    </row>
    <row r="4" spans="1:5" ht="15" thickBot="1" x14ac:dyDescent="0.3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ht="24" customHeight="1" thickBot="1" x14ac:dyDescent="0.35">
      <c r="A5" s="8" t="s">
        <v>6</v>
      </c>
      <c r="B5" s="7" t="s">
        <v>7</v>
      </c>
      <c r="C5" s="7">
        <v>0</v>
      </c>
      <c r="D5" s="7">
        <v>5472</v>
      </c>
      <c r="E5" s="7">
        <f>SUM(C5-D5)</f>
        <v>-5472</v>
      </c>
    </row>
    <row r="6" spans="1:5" ht="27" customHeight="1" thickBot="1" x14ac:dyDescent="0.35">
      <c r="A6" s="6" t="s">
        <v>8</v>
      </c>
      <c r="B6" s="7" t="s">
        <v>9</v>
      </c>
      <c r="C6" s="7">
        <v>0</v>
      </c>
      <c r="D6" s="7">
        <v>5472</v>
      </c>
      <c r="E6" s="7">
        <f>SUM(C6-D6)</f>
        <v>-5472</v>
      </c>
    </row>
    <row r="7" spans="1:5" ht="27.6" customHeight="1" thickBot="1" x14ac:dyDescent="0.35">
      <c r="A7" s="6" t="s">
        <v>10</v>
      </c>
      <c r="B7" s="7" t="s">
        <v>11</v>
      </c>
      <c r="C7" s="7">
        <f>SUM(C8:C12)</f>
        <v>597</v>
      </c>
      <c r="D7" s="7">
        <f>SUM(D8:D12)</f>
        <v>597</v>
      </c>
      <c r="E7" s="7">
        <f t="shared" ref="E7:E41" si="0">SUM(C7-D7)</f>
        <v>0</v>
      </c>
    </row>
    <row r="8" spans="1:5" ht="14.4" customHeight="1" thickBot="1" x14ac:dyDescent="0.35">
      <c r="A8" s="6" t="s">
        <v>12</v>
      </c>
      <c r="B8" s="7" t="s">
        <v>13</v>
      </c>
      <c r="C8" s="10">
        <v>0</v>
      </c>
      <c r="D8" s="10">
        <v>0</v>
      </c>
      <c r="E8" s="10">
        <f t="shared" si="0"/>
        <v>0</v>
      </c>
    </row>
    <row r="9" spans="1:5" ht="21.6" customHeight="1" thickBot="1" x14ac:dyDescent="0.35">
      <c r="A9" s="6" t="s">
        <v>14</v>
      </c>
      <c r="B9" s="7" t="s">
        <v>15</v>
      </c>
      <c r="C9" s="10">
        <v>0</v>
      </c>
      <c r="D9" s="10">
        <v>0</v>
      </c>
      <c r="E9" s="10">
        <f t="shared" si="0"/>
        <v>0</v>
      </c>
    </row>
    <row r="10" spans="1:5" ht="17.399999999999999" customHeight="1" thickBot="1" x14ac:dyDescent="0.35">
      <c r="A10" s="6" t="s">
        <v>16</v>
      </c>
      <c r="B10" s="7" t="s">
        <v>17</v>
      </c>
      <c r="C10" s="10">
        <v>597</v>
      </c>
      <c r="D10" s="10">
        <v>597</v>
      </c>
      <c r="E10" s="10">
        <f t="shared" si="0"/>
        <v>0</v>
      </c>
    </row>
    <row r="11" spans="1:5" ht="15.6" customHeight="1" thickBot="1" x14ac:dyDescent="0.35">
      <c r="A11" s="6" t="s">
        <v>18</v>
      </c>
      <c r="B11" s="7" t="s">
        <v>19</v>
      </c>
      <c r="C11" s="10">
        <v>0</v>
      </c>
      <c r="D11" s="10">
        <v>0</v>
      </c>
      <c r="E11" s="10">
        <f t="shared" si="0"/>
        <v>0</v>
      </c>
    </row>
    <row r="12" spans="1:5" ht="15.6" customHeight="1" thickBot="1" x14ac:dyDescent="0.35">
      <c r="A12" s="6" t="s">
        <v>20</v>
      </c>
      <c r="B12" s="7" t="s">
        <v>21</v>
      </c>
      <c r="C12" s="10">
        <v>0</v>
      </c>
      <c r="D12" s="10">
        <v>0</v>
      </c>
      <c r="E12" s="10">
        <f t="shared" si="0"/>
        <v>0</v>
      </c>
    </row>
    <row r="13" spans="1:5" ht="27" customHeight="1" thickBot="1" x14ac:dyDescent="0.35">
      <c r="A13" s="6" t="s">
        <v>22</v>
      </c>
      <c r="B13" s="7" t="s">
        <v>23</v>
      </c>
      <c r="C13" s="7">
        <f>SUM(C14:C17)</f>
        <v>3420</v>
      </c>
      <c r="D13" s="7">
        <f>SUM(D14:D17)</f>
        <v>1797</v>
      </c>
      <c r="E13" s="7">
        <f t="shared" si="0"/>
        <v>1623</v>
      </c>
    </row>
    <row r="14" spans="1:5" ht="25.2" customHeight="1" thickBot="1" x14ac:dyDescent="0.35">
      <c r="A14" s="6" t="s">
        <v>24</v>
      </c>
      <c r="B14" s="7" t="s">
        <v>25</v>
      </c>
      <c r="C14" s="10">
        <v>1860</v>
      </c>
      <c r="D14" s="10">
        <v>860</v>
      </c>
      <c r="E14" s="10">
        <f t="shared" si="0"/>
        <v>1000</v>
      </c>
    </row>
    <row r="15" spans="1:5" ht="23.4" customHeight="1" thickBot="1" x14ac:dyDescent="0.35">
      <c r="A15" s="6" t="s">
        <v>26</v>
      </c>
      <c r="B15" s="7" t="s">
        <v>27</v>
      </c>
      <c r="C15" s="10">
        <v>640</v>
      </c>
      <c r="D15" s="10">
        <v>339</v>
      </c>
      <c r="E15" s="10">
        <f t="shared" si="0"/>
        <v>301</v>
      </c>
    </row>
    <row r="16" spans="1:5" ht="25.2" customHeight="1" thickBot="1" x14ac:dyDescent="0.35">
      <c r="A16" s="6" t="s">
        <v>28</v>
      </c>
      <c r="B16" s="7" t="s">
        <v>29</v>
      </c>
      <c r="C16" s="10">
        <v>700</v>
      </c>
      <c r="D16" s="10">
        <v>378</v>
      </c>
      <c r="E16" s="10">
        <f t="shared" si="0"/>
        <v>322</v>
      </c>
    </row>
    <row r="17" spans="1:5" ht="22.8" customHeight="1" thickBot="1" x14ac:dyDescent="0.35">
      <c r="A17" s="6" t="s">
        <v>30</v>
      </c>
      <c r="B17" s="7" t="s">
        <v>31</v>
      </c>
      <c r="C17" s="10">
        <v>220</v>
      </c>
      <c r="D17" s="10">
        <v>220</v>
      </c>
      <c r="E17" s="10">
        <f t="shared" si="0"/>
        <v>0</v>
      </c>
    </row>
    <row r="18" spans="1:5" ht="15" thickBot="1" x14ac:dyDescent="0.35">
      <c r="A18" s="6" t="s">
        <v>32</v>
      </c>
      <c r="B18" s="7" t="s">
        <v>33</v>
      </c>
      <c r="C18" s="7">
        <f>SUM(C19:C41)</f>
        <v>48917</v>
      </c>
      <c r="D18" s="7">
        <f>SUM(D19:D41)</f>
        <v>0</v>
      </c>
      <c r="E18" s="7">
        <f t="shared" si="0"/>
        <v>48917</v>
      </c>
    </row>
    <row r="19" spans="1:5" ht="13.2" customHeight="1" thickBot="1" x14ac:dyDescent="0.35">
      <c r="A19" s="6" t="s">
        <v>34</v>
      </c>
      <c r="B19" s="7" t="s">
        <v>35</v>
      </c>
      <c r="C19" s="10">
        <v>0</v>
      </c>
      <c r="D19" s="10">
        <v>0</v>
      </c>
      <c r="E19" s="10">
        <f t="shared" si="0"/>
        <v>0</v>
      </c>
    </row>
    <row r="20" spans="1:5" ht="15" customHeight="1" thickBot="1" x14ac:dyDescent="0.35">
      <c r="A20" s="6" t="s">
        <v>36</v>
      </c>
      <c r="B20" s="7" t="s">
        <v>37</v>
      </c>
      <c r="C20" s="10">
        <v>0</v>
      </c>
      <c r="D20" s="10">
        <v>0</v>
      </c>
      <c r="E20" s="10">
        <f t="shared" si="0"/>
        <v>0</v>
      </c>
    </row>
    <row r="21" spans="1:5" ht="19.2" customHeight="1" thickBot="1" x14ac:dyDescent="0.35">
      <c r="A21" s="6" t="s">
        <v>38</v>
      </c>
      <c r="B21" s="7" t="s">
        <v>39</v>
      </c>
      <c r="C21" s="10">
        <v>0</v>
      </c>
      <c r="D21" s="10">
        <v>0</v>
      </c>
      <c r="E21" s="10">
        <f t="shared" si="0"/>
        <v>0</v>
      </c>
    </row>
    <row r="22" spans="1:5" ht="15.6" customHeight="1" thickBot="1" x14ac:dyDescent="0.35">
      <c r="A22" s="6" t="s">
        <v>40</v>
      </c>
      <c r="B22" s="7" t="s">
        <v>41</v>
      </c>
      <c r="C22" s="10">
        <v>0</v>
      </c>
      <c r="D22" s="10">
        <v>0</v>
      </c>
      <c r="E22" s="10">
        <f t="shared" si="0"/>
        <v>0</v>
      </c>
    </row>
    <row r="23" spans="1:5" ht="15" customHeight="1" thickBot="1" x14ac:dyDescent="0.35">
      <c r="A23" s="6" t="s">
        <v>42</v>
      </c>
      <c r="B23" s="7" t="s">
        <v>43</v>
      </c>
      <c r="C23" s="10">
        <v>4000</v>
      </c>
      <c r="D23" s="10">
        <v>0</v>
      </c>
      <c r="E23" s="10">
        <f t="shared" si="0"/>
        <v>4000</v>
      </c>
    </row>
    <row r="24" spans="1:5" ht="12.6" customHeight="1" thickBot="1" x14ac:dyDescent="0.35">
      <c r="A24" s="6" t="s">
        <v>44</v>
      </c>
      <c r="B24" s="7" t="s">
        <v>45</v>
      </c>
      <c r="C24" s="10">
        <v>14000</v>
      </c>
      <c r="D24" s="10">
        <v>0</v>
      </c>
      <c r="E24" s="10">
        <f t="shared" si="0"/>
        <v>14000</v>
      </c>
    </row>
    <row r="25" spans="1:5" ht="12" customHeight="1" thickBot="1" x14ac:dyDescent="0.35">
      <c r="A25" s="6" t="s">
        <v>46</v>
      </c>
      <c r="B25" s="7" t="s">
        <v>47</v>
      </c>
      <c r="C25" s="10">
        <v>4000</v>
      </c>
      <c r="D25" s="10">
        <v>0</v>
      </c>
      <c r="E25" s="10">
        <f t="shared" si="0"/>
        <v>4000</v>
      </c>
    </row>
    <row r="26" spans="1:5" ht="15" thickBot="1" x14ac:dyDescent="0.35">
      <c r="A26" s="6" t="s">
        <v>48</v>
      </c>
      <c r="B26" s="7" t="s">
        <v>49</v>
      </c>
      <c r="C26" s="10">
        <v>0</v>
      </c>
      <c r="D26" s="10">
        <v>0</v>
      </c>
      <c r="E26" s="10">
        <f t="shared" si="0"/>
        <v>0</v>
      </c>
    </row>
    <row r="27" spans="1:5" ht="14.4" customHeight="1" thickBot="1" x14ac:dyDescent="0.35">
      <c r="A27" s="6" t="s">
        <v>50</v>
      </c>
      <c r="B27" s="7" t="s">
        <v>51</v>
      </c>
      <c r="C27" s="10">
        <v>0</v>
      </c>
      <c r="D27" s="10">
        <v>0</v>
      </c>
      <c r="E27" s="10">
        <f t="shared" si="0"/>
        <v>0</v>
      </c>
    </row>
    <row r="28" spans="1:5" ht="17.399999999999999" customHeight="1" thickBot="1" x14ac:dyDescent="0.35">
      <c r="A28" s="6" t="s">
        <v>52</v>
      </c>
      <c r="B28" s="7" t="s">
        <v>53</v>
      </c>
      <c r="C28" s="10">
        <v>0</v>
      </c>
      <c r="D28" s="10">
        <v>0</v>
      </c>
      <c r="E28" s="10">
        <f t="shared" si="0"/>
        <v>0</v>
      </c>
    </row>
    <row r="29" spans="1:5" ht="16.8" customHeight="1" thickBot="1" x14ac:dyDescent="0.35">
      <c r="A29" s="6" t="s">
        <v>54</v>
      </c>
      <c r="B29" s="7" t="s">
        <v>55</v>
      </c>
      <c r="C29" s="10">
        <v>0</v>
      </c>
      <c r="D29" s="10">
        <v>0</v>
      </c>
      <c r="E29" s="10">
        <f t="shared" si="0"/>
        <v>0</v>
      </c>
    </row>
    <row r="30" spans="1:5" ht="14.4" customHeight="1" thickBot="1" x14ac:dyDescent="0.35">
      <c r="A30" s="6" t="s">
        <v>56</v>
      </c>
      <c r="B30" s="7" t="s">
        <v>57</v>
      </c>
      <c r="C30" s="10">
        <v>0</v>
      </c>
      <c r="D30" s="10">
        <v>0</v>
      </c>
      <c r="E30" s="10">
        <f t="shared" si="0"/>
        <v>0</v>
      </c>
    </row>
    <row r="31" spans="1:5" ht="30.6" customHeight="1" thickBot="1" x14ac:dyDescent="0.35">
      <c r="A31" s="6" t="s">
        <v>58</v>
      </c>
      <c r="B31" s="7" t="s">
        <v>59</v>
      </c>
      <c r="C31" s="10">
        <v>0</v>
      </c>
      <c r="D31" s="10">
        <v>0</v>
      </c>
      <c r="E31" s="10">
        <f t="shared" si="0"/>
        <v>0</v>
      </c>
    </row>
    <row r="32" spans="1:5" ht="28.2" customHeight="1" thickBot="1" x14ac:dyDescent="0.35">
      <c r="A32" s="6" t="s">
        <v>60</v>
      </c>
      <c r="B32" s="7" t="s">
        <v>61</v>
      </c>
      <c r="C32" s="10">
        <v>26917</v>
      </c>
      <c r="D32" s="10">
        <v>0</v>
      </c>
      <c r="E32" s="10">
        <f t="shared" si="0"/>
        <v>26917</v>
      </c>
    </row>
    <row r="33" spans="1:5" ht="15" thickBot="1" x14ac:dyDescent="0.35">
      <c r="A33" s="6" t="s">
        <v>62</v>
      </c>
      <c r="B33" s="7" t="s">
        <v>63</v>
      </c>
      <c r="C33" s="10">
        <v>0</v>
      </c>
      <c r="D33" s="10">
        <v>0</v>
      </c>
      <c r="E33" s="10">
        <f t="shared" si="0"/>
        <v>0</v>
      </c>
    </row>
    <row r="34" spans="1:5" ht="16.2" customHeight="1" thickBot="1" x14ac:dyDescent="0.35">
      <c r="A34" s="6" t="s">
        <v>64</v>
      </c>
      <c r="B34" s="7" t="s">
        <v>65</v>
      </c>
      <c r="C34" s="10">
        <v>0</v>
      </c>
      <c r="D34" s="10">
        <v>0</v>
      </c>
      <c r="E34" s="10">
        <f t="shared" si="0"/>
        <v>0</v>
      </c>
    </row>
    <row r="35" spans="1:5" ht="14.4" customHeight="1" thickBot="1" x14ac:dyDescent="0.35">
      <c r="A35" s="6" t="s">
        <v>66</v>
      </c>
      <c r="B35" s="7" t="s">
        <v>67</v>
      </c>
      <c r="C35" s="10">
        <v>0</v>
      </c>
      <c r="D35" s="10">
        <v>0</v>
      </c>
      <c r="E35" s="10">
        <f t="shared" si="0"/>
        <v>0</v>
      </c>
    </row>
    <row r="36" spans="1:5" ht="21" customHeight="1" thickBot="1" x14ac:dyDescent="0.35">
      <c r="A36" s="6" t="s">
        <v>68</v>
      </c>
      <c r="B36" s="7" t="s">
        <v>69</v>
      </c>
      <c r="C36" s="10">
        <v>0</v>
      </c>
      <c r="D36" s="10">
        <v>0</v>
      </c>
      <c r="E36" s="10">
        <f t="shared" si="0"/>
        <v>0</v>
      </c>
    </row>
    <row r="37" spans="1:5" ht="28.2" customHeight="1" thickBot="1" x14ac:dyDescent="0.35">
      <c r="A37" s="6" t="s">
        <v>70</v>
      </c>
      <c r="B37" s="7" t="s">
        <v>71</v>
      </c>
      <c r="C37" s="10">
        <v>0</v>
      </c>
      <c r="D37" s="10">
        <v>0</v>
      </c>
      <c r="E37" s="10">
        <f t="shared" si="0"/>
        <v>0</v>
      </c>
    </row>
    <row r="38" spans="1:5" ht="21" customHeight="1" thickBot="1" x14ac:dyDescent="0.35">
      <c r="A38" s="6" t="s">
        <v>72</v>
      </c>
      <c r="B38" s="7" t="s">
        <v>73</v>
      </c>
      <c r="C38" s="10">
        <v>0</v>
      </c>
      <c r="D38" s="10">
        <v>0</v>
      </c>
      <c r="E38" s="10">
        <f t="shared" si="0"/>
        <v>0</v>
      </c>
    </row>
    <row r="39" spans="1:5" ht="20.399999999999999" customHeight="1" thickBot="1" x14ac:dyDescent="0.35">
      <c r="A39" s="6" t="s">
        <v>74</v>
      </c>
      <c r="B39" s="7" t="s">
        <v>75</v>
      </c>
      <c r="C39" s="10">
        <v>0</v>
      </c>
      <c r="D39" s="10">
        <v>0</v>
      </c>
      <c r="E39" s="10">
        <f t="shared" si="0"/>
        <v>0</v>
      </c>
    </row>
    <row r="40" spans="1:5" ht="19.8" customHeight="1" thickBot="1" x14ac:dyDescent="0.35">
      <c r="A40" s="6" t="s">
        <v>76</v>
      </c>
      <c r="B40" s="7" t="s">
        <v>77</v>
      </c>
      <c r="C40" s="10">
        <v>0</v>
      </c>
      <c r="D40" s="10">
        <v>0</v>
      </c>
      <c r="E40" s="10">
        <f t="shared" si="0"/>
        <v>0</v>
      </c>
    </row>
    <row r="41" spans="1:5" ht="27.6" customHeight="1" thickBot="1" x14ac:dyDescent="0.35">
      <c r="A41" s="6" t="s">
        <v>78</v>
      </c>
      <c r="B41" s="7" t="s">
        <v>79</v>
      </c>
      <c r="C41" s="10">
        <v>0</v>
      </c>
      <c r="D41" s="10">
        <v>0</v>
      </c>
      <c r="E41" s="10">
        <f t="shared" si="0"/>
        <v>0</v>
      </c>
    </row>
    <row r="42" spans="1:5" ht="20.399999999999999" customHeight="1" thickBot="1" x14ac:dyDescent="0.35">
      <c r="A42" s="6" t="s">
        <v>80</v>
      </c>
      <c r="B42" s="7"/>
      <c r="C42" s="7">
        <f>SUM(C6+C7+C13+C18)</f>
        <v>52934</v>
      </c>
      <c r="D42" s="7">
        <f>SUM(D6+D7+D13+D18)</f>
        <v>7866</v>
      </c>
      <c r="E42" s="7">
        <f>SUM(E6+E7+E13+E18)</f>
        <v>45068</v>
      </c>
    </row>
    <row r="46" spans="1:5" x14ac:dyDescent="0.3">
      <c r="B46" s="11" t="s">
        <v>82</v>
      </c>
      <c r="C46">
        <v>350823</v>
      </c>
      <c r="D46">
        <v>217166</v>
      </c>
    </row>
    <row r="47" spans="1:5" x14ac:dyDescent="0.3">
      <c r="B47" s="11" t="s">
        <v>83</v>
      </c>
      <c r="C47">
        <v>52934</v>
      </c>
      <c r="D47">
        <v>7866</v>
      </c>
    </row>
    <row r="48" spans="1:5" x14ac:dyDescent="0.3">
      <c r="B48" s="11" t="s">
        <v>85</v>
      </c>
      <c r="C48" s="9">
        <f>SUM(C46:C47)</f>
        <v>403757</v>
      </c>
      <c r="D48" s="9">
        <f>SUM(D46:D47)</f>
        <v>225032</v>
      </c>
    </row>
    <row r="52" spans="1:1" ht="15.6" x14ac:dyDescent="0.3">
      <c r="A52" s="2" t="s">
        <v>86</v>
      </c>
    </row>
    <row r="53" spans="1:1" ht="15.6" x14ac:dyDescent="0.3">
      <c r="A53" s="2" t="s">
        <v>87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A4" sqref="A4"/>
    </sheetView>
  </sheetViews>
  <sheetFormatPr defaultRowHeight="14.4" x14ac:dyDescent="0.3"/>
  <cols>
    <col min="1" max="1" width="38.44140625" customWidth="1"/>
    <col min="2" max="2" width="7.44140625" customWidth="1"/>
    <col min="3" max="3" width="12" customWidth="1"/>
    <col min="4" max="4" width="13.109375" customWidth="1"/>
    <col min="5" max="5" width="12.109375" customWidth="1"/>
  </cols>
  <sheetData>
    <row r="1" spans="1:5" ht="20.399999999999999" x14ac:dyDescent="0.3">
      <c r="C1" s="1" t="s">
        <v>0</v>
      </c>
    </row>
    <row r="2" spans="1:5" ht="15.6" x14ac:dyDescent="0.3">
      <c r="A2" s="9" t="s">
        <v>81</v>
      </c>
      <c r="B2" s="2"/>
    </row>
    <row r="3" spans="1:5" ht="16.2" thickBot="1" x14ac:dyDescent="0.35">
      <c r="A3" s="9" t="s">
        <v>84</v>
      </c>
      <c r="C3" s="3" t="s">
        <v>91</v>
      </c>
    </row>
    <row r="4" spans="1:5" ht="15" thickBot="1" x14ac:dyDescent="0.3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ht="24" customHeight="1" thickBot="1" x14ac:dyDescent="0.35">
      <c r="A5" s="8" t="s">
        <v>6</v>
      </c>
      <c r="B5" s="7" t="s">
        <v>7</v>
      </c>
      <c r="C5" s="7">
        <v>12168</v>
      </c>
      <c r="D5" s="7">
        <v>8968</v>
      </c>
      <c r="E5" s="7">
        <f>SUM(C5-D5)</f>
        <v>3200</v>
      </c>
    </row>
    <row r="6" spans="1:5" ht="27" customHeight="1" thickBot="1" x14ac:dyDescent="0.35">
      <c r="A6" s="6" t="s">
        <v>8</v>
      </c>
      <c r="B6" s="7" t="s">
        <v>9</v>
      </c>
      <c r="C6" s="7">
        <v>12168</v>
      </c>
      <c r="D6" s="7">
        <v>8968</v>
      </c>
      <c r="E6" s="7">
        <f>SUM(C6-D6)</f>
        <v>3200</v>
      </c>
    </row>
    <row r="7" spans="1:5" ht="27.6" customHeight="1" thickBot="1" x14ac:dyDescent="0.35">
      <c r="A7" s="6" t="s">
        <v>10</v>
      </c>
      <c r="B7" s="7" t="s">
        <v>11</v>
      </c>
      <c r="C7" s="7">
        <f>SUM(C8:C12)</f>
        <v>430</v>
      </c>
      <c r="D7" s="7">
        <f>SUM(D8:D12)</f>
        <v>0</v>
      </c>
      <c r="E7" s="7">
        <f t="shared" ref="E7:E41" si="0">SUM(C7-D7)</f>
        <v>430</v>
      </c>
    </row>
    <row r="8" spans="1:5" ht="14.4" customHeight="1" thickBot="1" x14ac:dyDescent="0.35">
      <c r="A8" s="6" t="s">
        <v>12</v>
      </c>
      <c r="B8" s="7" t="s">
        <v>13</v>
      </c>
      <c r="C8" s="10">
        <v>0</v>
      </c>
      <c r="D8" s="10">
        <v>0</v>
      </c>
      <c r="E8" s="10">
        <f t="shared" si="0"/>
        <v>0</v>
      </c>
    </row>
    <row r="9" spans="1:5" ht="21.6" customHeight="1" thickBot="1" x14ac:dyDescent="0.35">
      <c r="A9" s="6" t="s">
        <v>14</v>
      </c>
      <c r="B9" s="7" t="s">
        <v>15</v>
      </c>
      <c r="C9" s="10">
        <v>0</v>
      </c>
      <c r="D9" s="10">
        <v>0</v>
      </c>
      <c r="E9" s="10">
        <f t="shared" si="0"/>
        <v>0</v>
      </c>
    </row>
    <row r="10" spans="1:5" ht="17.399999999999999" customHeight="1" thickBot="1" x14ac:dyDescent="0.35">
      <c r="A10" s="6" t="s">
        <v>16</v>
      </c>
      <c r="B10" s="7" t="s">
        <v>17</v>
      </c>
      <c r="C10" s="10">
        <v>430</v>
      </c>
      <c r="D10" s="10">
        <v>0</v>
      </c>
      <c r="E10" s="10">
        <f t="shared" si="0"/>
        <v>430</v>
      </c>
    </row>
    <row r="11" spans="1:5" ht="15.6" customHeight="1" thickBot="1" x14ac:dyDescent="0.35">
      <c r="A11" s="6" t="s">
        <v>18</v>
      </c>
      <c r="B11" s="7" t="s">
        <v>19</v>
      </c>
      <c r="C11" s="10">
        <v>0</v>
      </c>
      <c r="D11" s="10">
        <v>0</v>
      </c>
      <c r="E11" s="10">
        <f t="shared" si="0"/>
        <v>0</v>
      </c>
    </row>
    <row r="12" spans="1:5" ht="15.6" customHeight="1" thickBot="1" x14ac:dyDescent="0.35">
      <c r="A12" s="6" t="s">
        <v>20</v>
      </c>
      <c r="B12" s="7" t="s">
        <v>21</v>
      </c>
      <c r="C12" s="10">
        <v>0</v>
      </c>
      <c r="D12" s="10">
        <v>0</v>
      </c>
      <c r="E12" s="10">
        <f t="shared" si="0"/>
        <v>0</v>
      </c>
    </row>
    <row r="13" spans="1:5" ht="27" customHeight="1" thickBot="1" x14ac:dyDescent="0.35">
      <c r="A13" s="6" t="s">
        <v>22</v>
      </c>
      <c r="B13" s="7" t="s">
        <v>23</v>
      </c>
      <c r="C13" s="7">
        <f>SUM(C14:C17)</f>
        <v>2840</v>
      </c>
      <c r="D13" s="7">
        <f>SUM(D14:D17)</f>
        <v>1388</v>
      </c>
      <c r="E13" s="7">
        <f t="shared" si="0"/>
        <v>1452</v>
      </c>
    </row>
    <row r="14" spans="1:5" ht="25.2" customHeight="1" thickBot="1" x14ac:dyDescent="0.35">
      <c r="A14" s="6" t="s">
        <v>24</v>
      </c>
      <c r="B14" s="7" t="s">
        <v>25</v>
      </c>
      <c r="C14" s="10">
        <v>1574</v>
      </c>
      <c r="D14" s="10">
        <v>675</v>
      </c>
      <c r="E14" s="10">
        <f t="shared" si="0"/>
        <v>899</v>
      </c>
    </row>
    <row r="15" spans="1:5" ht="23.4" customHeight="1" thickBot="1" x14ac:dyDescent="0.35">
      <c r="A15" s="6" t="s">
        <v>26</v>
      </c>
      <c r="B15" s="7" t="s">
        <v>27</v>
      </c>
      <c r="C15" s="10">
        <v>520</v>
      </c>
      <c r="D15" s="10">
        <v>254</v>
      </c>
      <c r="E15" s="10">
        <f t="shared" si="0"/>
        <v>266</v>
      </c>
    </row>
    <row r="16" spans="1:5" ht="25.2" customHeight="1" thickBot="1" x14ac:dyDescent="0.35">
      <c r="A16" s="6" t="s">
        <v>28</v>
      </c>
      <c r="B16" s="7" t="s">
        <v>29</v>
      </c>
      <c r="C16" s="10">
        <v>580</v>
      </c>
      <c r="D16" s="10">
        <v>293</v>
      </c>
      <c r="E16" s="10">
        <f t="shared" si="0"/>
        <v>287</v>
      </c>
    </row>
    <row r="17" spans="1:5" ht="22.8" customHeight="1" thickBot="1" x14ac:dyDescent="0.35">
      <c r="A17" s="6" t="s">
        <v>30</v>
      </c>
      <c r="B17" s="7" t="s">
        <v>31</v>
      </c>
      <c r="C17" s="10">
        <v>166</v>
      </c>
      <c r="D17" s="10">
        <v>166</v>
      </c>
      <c r="E17" s="10">
        <f t="shared" si="0"/>
        <v>0</v>
      </c>
    </row>
    <row r="18" spans="1:5" ht="15" thickBot="1" x14ac:dyDescent="0.35">
      <c r="A18" s="6" t="s">
        <v>32</v>
      </c>
      <c r="B18" s="7" t="s">
        <v>33</v>
      </c>
      <c r="C18" s="7">
        <f>SUM(C19:C41)</f>
        <v>24090</v>
      </c>
      <c r="D18" s="7">
        <f>SUM(D19:D41)</f>
        <v>21132</v>
      </c>
      <c r="E18" s="7">
        <f t="shared" si="0"/>
        <v>2958</v>
      </c>
    </row>
    <row r="19" spans="1:5" ht="13.2" customHeight="1" thickBot="1" x14ac:dyDescent="0.35">
      <c r="A19" s="6" t="s">
        <v>34</v>
      </c>
      <c r="B19" s="7" t="s">
        <v>35</v>
      </c>
      <c r="C19" s="10">
        <v>0</v>
      </c>
      <c r="D19" s="10">
        <v>0</v>
      </c>
      <c r="E19" s="10">
        <f t="shared" si="0"/>
        <v>0</v>
      </c>
    </row>
    <row r="20" spans="1:5" ht="15" customHeight="1" thickBot="1" x14ac:dyDescent="0.35">
      <c r="A20" s="6" t="s">
        <v>36</v>
      </c>
      <c r="B20" s="7" t="s">
        <v>37</v>
      </c>
      <c r="C20" s="10">
        <v>0</v>
      </c>
      <c r="D20" s="10">
        <v>0</v>
      </c>
      <c r="E20" s="10">
        <f t="shared" si="0"/>
        <v>0</v>
      </c>
    </row>
    <row r="21" spans="1:5" ht="19.2" customHeight="1" thickBot="1" x14ac:dyDescent="0.35">
      <c r="A21" s="6" t="s">
        <v>38</v>
      </c>
      <c r="B21" s="7" t="s">
        <v>39</v>
      </c>
      <c r="C21" s="10">
        <v>0</v>
      </c>
      <c r="D21" s="10">
        <v>0</v>
      </c>
      <c r="E21" s="10">
        <f t="shared" si="0"/>
        <v>0</v>
      </c>
    </row>
    <row r="22" spans="1:5" ht="15.6" customHeight="1" thickBot="1" x14ac:dyDescent="0.35">
      <c r="A22" s="6" t="s">
        <v>40</v>
      </c>
      <c r="B22" s="7" t="s">
        <v>41</v>
      </c>
      <c r="C22" s="10">
        <v>0</v>
      </c>
      <c r="D22" s="10">
        <v>0</v>
      </c>
      <c r="E22" s="10">
        <f t="shared" si="0"/>
        <v>0</v>
      </c>
    </row>
    <row r="23" spans="1:5" ht="15" customHeight="1" thickBot="1" x14ac:dyDescent="0.35">
      <c r="A23" s="6" t="s">
        <v>42</v>
      </c>
      <c r="B23" s="7" t="s">
        <v>43</v>
      </c>
      <c r="C23" s="10">
        <v>2052</v>
      </c>
      <c r="D23" s="10">
        <v>2052</v>
      </c>
      <c r="E23" s="10">
        <f t="shared" si="0"/>
        <v>0</v>
      </c>
    </row>
    <row r="24" spans="1:5" ht="12.6" customHeight="1" thickBot="1" x14ac:dyDescent="0.35">
      <c r="A24" s="6" t="s">
        <v>44</v>
      </c>
      <c r="B24" s="7" t="s">
        <v>45</v>
      </c>
      <c r="C24" s="10">
        <v>13274</v>
      </c>
      <c r="D24" s="10">
        <v>13274</v>
      </c>
      <c r="E24" s="10">
        <f t="shared" si="0"/>
        <v>0</v>
      </c>
    </row>
    <row r="25" spans="1:5" ht="12" customHeight="1" thickBot="1" x14ac:dyDescent="0.35">
      <c r="A25" s="6" t="s">
        <v>46</v>
      </c>
      <c r="B25" s="7" t="s">
        <v>47</v>
      </c>
      <c r="C25" s="10">
        <v>7803</v>
      </c>
      <c r="D25" s="10">
        <v>4845</v>
      </c>
      <c r="E25" s="10">
        <f t="shared" si="0"/>
        <v>2958</v>
      </c>
    </row>
    <row r="26" spans="1:5" ht="15" thickBot="1" x14ac:dyDescent="0.35">
      <c r="A26" s="6" t="s">
        <v>48</v>
      </c>
      <c r="B26" s="7" t="s">
        <v>49</v>
      </c>
      <c r="C26" s="10">
        <v>961</v>
      </c>
      <c r="D26" s="10">
        <v>961</v>
      </c>
      <c r="E26" s="10">
        <f t="shared" si="0"/>
        <v>0</v>
      </c>
    </row>
    <row r="27" spans="1:5" ht="14.4" customHeight="1" thickBot="1" x14ac:dyDescent="0.35">
      <c r="A27" s="6" t="s">
        <v>50</v>
      </c>
      <c r="B27" s="7" t="s">
        <v>51</v>
      </c>
      <c r="C27" s="10">
        <v>0</v>
      </c>
      <c r="D27" s="10">
        <v>0</v>
      </c>
      <c r="E27" s="10">
        <f t="shared" si="0"/>
        <v>0</v>
      </c>
    </row>
    <row r="28" spans="1:5" ht="17.399999999999999" customHeight="1" thickBot="1" x14ac:dyDescent="0.35">
      <c r="A28" s="6" t="s">
        <v>52</v>
      </c>
      <c r="B28" s="7" t="s">
        <v>53</v>
      </c>
      <c r="C28" s="10">
        <v>0</v>
      </c>
      <c r="D28" s="10">
        <v>0</v>
      </c>
      <c r="E28" s="10">
        <f t="shared" si="0"/>
        <v>0</v>
      </c>
    </row>
    <row r="29" spans="1:5" ht="16.8" customHeight="1" thickBot="1" x14ac:dyDescent="0.35">
      <c r="A29" s="6" t="s">
        <v>54</v>
      </c>
      <c r="B29" s="7" t="s">
        <v>55</v>
      </c>
      <c r="C29" s="10">
        <v>0</v>
      </c>
      <c r="D29" s="10">
        <v>0</v>
      </c>
      <c r="E29" s="10">
        <f t="shared" si="0"/>
        <v>0</v>
      </c>
    </row>
    <row r="30" spans="1:5" ht="14.4" customHeight="1" thickBot="1" x14ac:dyDescent="0.35">
      <c r="A30" s="6" t="s">
        <v>56</v>
      </c>
      <c r="B30" s="7" t="s">
        <v>57</v>
      </c>
      <c r="C30" s="10">
        <v>0</v>
      </c>
      <c r="D30" s="10">
        <v>0</v>
      </c>
      <c r="E30" s="10">
        <f t="shared" si="0"/>
        <v>0</v>
      </c>
    </row>
    <row r="31" spans="1:5" ht="30.6" customHeight="1" thickBot="1" x14ac:dyDescent="0.35">
      <c r="A31" s="6" t="s">
        <v>58</v>
      </c>
      <c r="B31" s="7" t="s">
        <v>59</v>
      </c>
      <c r="C31" s="10">
        <v>0</v>
      </c>
      <c r="D31" s="10">
        <v>0</v>
      </c>
      <c r="E31" s="10">
        <f t="shared" si="0"/>
        <v>0</v>
      </c>
    </row>
    <row r="32" spans="1:5" ht="28.2" customHeight="1" thickBot="1" x14ac:dyDescent="0.35">
      <c r="A32" s="6" t="s">
        <v>60</v>
      </c>
      <c r="B32" s="7" t="s">
        <v>61</v>
      </c>
      <c r="C32" s="10">
        <v>0</v>
      </c>
      <c r="D32" s="10">
        <v>0</v>
      </c>
      <c r="E32" s="10">
        <f t="shared" si="0"/>
        <v>0</v>
      </c>
    </row>
    <row r="33" spans="1:5" ht="15" thickBot="1" x14ac:dyDescent="0.35">
      <c r="A33" s="6" t="s">
        <v>62</v>
      </c>
      <c r="B33" s="7" t="s">
        <v>63</v>
      </c>
      <c r="C33" s="10">
        <v>0</v>
      </c>
      <c r="D33" s="10">
        <v>0</v>
      </c>
      <c r="E33" s="10">
        <f t="shared" si="0"/>
        <v>0</v>
      </c>
    </row>
    <row r="34" spans="1:5" ht="16.2" customHeight="1" thickBot="1" x14ac:dyDescent="0.35">
      <c r="A34" s="6" t="s">
        <v>64</v>
      </c>
      <c r="B34" s="7" t="s">
        <v>65</v>
      </c>
      <c r="C34" s="10">
        <v>0</v>
      </c>
      <c r="D34" s="10">
        <v>0</v>
      </c>
      <c r="E34" s="10">
        <f t="shared" si="0"/>
        <v>0</v>
      </c>
    </row>
    <row r="35" spans="1:5" ht="14.4" customHeight="1" thickBot="1" x14ac:dyDescent="0.35">
      <c r="A35" s="6" t="s">
        <v>66</v>
      </c>
      <c r="B35" s="7" t="s">
        <v>67</v>
      </c>
      <c r="C35" s="10">
        <v>0</v>
      </c>
      <c r="D35" s="10">
        <v>0</v>
      </c>
      <c r="E35" s="10">
        <f t="shared" si="0"/>
        <v>0</v>
      </c>
    </row>
    <row r="36" spans="1:5" ht="21" customHeight="1" thickBot="1" x14ac:dyDescent="0.35">
      <c r="A36" s="6" t="s">
        <v>68</v>
      </c>
      <c r="B36" s="7" t="s">
        <v>69</v>
      </c>
      <c r="C36" s="10">
        <v>0</v>
      </c>
      <c r="D36" s="10">
        <v>0</v>
      </c>
      <c r="E36" s="10">
        <f t="shared" si="0"/>
        <v>0</v>
      </c>
    </row>
    <row r="37" spans="1:5" ht="28.2" customHeight="1" thickBot="1" x14ac:dyDescent="0.35">
      <c r="A37" s="6" t="s">
        <v>70</v>
      </c>
      <c r="B37" s="7" t="s">
        <v>71</v>
      </c>
      <c r="C37" s="10">
        <v>0</v>
      </c>
      <c r="D37" s="10">
        <v>0</v>
      </c>
      <c r="E37" s="10">
        <f t="shared" si="0"/>
        <v>0</v>
      </c>
    </row>
    <row r="38" spans="1:5" ht="21" customHeight="1" thickBot="1" x14ac:dyDescent="0.35">
      <c r="A38" s="6" t="s">
        <v>72</v>
      </c>
      <c r="B38" s="7" t="s">
        <v>73</v>
      </c>
      <c r="C38" s="10">
        <v>0</v>
      </c>
      <c r="D38" s="10">
        <v>0</v>
      </c>
      <c r="E38" s="10">
        <f t="shared" si="0"/>
        <v>0</v>
      </c>
    </row>
    <row r="39" spans="1:5" ht="20.399999999999999" customHeight="1" thickBot="1" x14ac:dyDescent="0.35">
      <c r="A39" s="6" t="s">
        <v>74</v>
      </c>
      <c r="B39" s="7" t="s">
        <v>75</v>
      </c>
      <c r="C39" s="10">
        <v>0</v>
      </c>
      <c r="D39" s="10">
        <v>0</v>
      </c>
      <c r="E39" s="10">
        <f t="shared" si="0"/>
        <v>0</v>
      </c>
    </row>
    <row r="40" spans="1:5" ht="19.8" customHeight="1" thickBot="1" x14ac:dyDescent="0.35">
      <c r="A40" s="6" t="s">
        <v>76</v>
      </c>
      <c r="B40" s="7" t="s">
        <v>77</v>
      </c>
      <c r="C40" s="10">
        <v>0</v>
      </c>
      <c r="D40" s="10">
        <v>0</v>
      </c>
      <c r="E40" s="10">
        <f t="shared" si="0"/>
        <v>0</v>
      </c>
    </row>
    <row r="41" spans="1:5" ht="27.6" customHeight="1" thickBot="1" x14ac:dyDescent="0.35">
      <c r="A41" s="6" t="s">
        <v>78</v>
      </c>
      <c r="B41" s="7" t="s">
        <v>79</v>
      </c>
      <c r="C41" s="10">
        <v>0</v>
      </c>
      <c r="D41" s="10">
        <v>0</v>
      </c>
      <c r="E41" s="10">
        <f t="shared" si="0"/>
        <v>0</v>
      </c>
    </row>
    <row r="42" spans="1:5" ht="20.399999999999999" customHeight="1" thickBot="1" x14ac:dyDescent="0.35">
      <c r="A42" s="6" t="s">
        <v>80</v>
      </c>
      <c r="B42" s="7"/>
      <c r="C42" s="7">
        <f>SUM(C6+C7+C13+C18)</f>
        <v>39528</v>
      </c>
      <c r="D42" s="7">
        <f>SUM(D6+D7+D13+D18)</f>
        <v>31488</v>
      </c>
      <c r="E42" s="7">
        <f>SUM(E6+E7+E13+E18)</f>
        <v>8040</v>
      </c>
    </row>
    <row r="46" spans="1:5" x14ac:dyDescent="0.3">
      <c r="B46" s="11" t="s">
        <v>82</v>
      </c>
      <c r="C46">
        <v>359804</v>
      </c>
      <c r="D46">
        <v>278430</v>
      </c>
    </row>
    <row r="47" spans="1:5" x14ac:dyDescent="0.3">
      <c r="B47" s="11" t="s">
        <v>83</v>
      </c>
      <c r="C47">
        <v>39528</v>
      </c>
      <c r="D47">
        <v>31488</v>
      </c>
    </row>
    <row r="48" spans="1:5" x14ac:dyDescent="0.3">
      <c r="B48" s="11" t="s">
        <v>85</v>
      </c>
      <c r="C48" s="9">
        <f>SUM(C46:C47)</f>
        <v>399332</v>
      </c>
      <c r="D48" s="9">
        <f>SUM(D46:D47)</f>
        <v>309918</v>
      </c>
    </row>
    <row r="53" spans="1:1" ht="15.6" x14ac:dyDescent="0.3">
      <c r="A53" s="2" t="s">
        <v>86</v>
      </c>
    </row>
    <row r="54" spans="1:1" ht="15.6" x14ac:dyDescent="0.3">
      <c r="A54" s="2" t="s">
        <v>87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1" workbookViewId="0">
      <selection activeCell="D42" sqref="D42"/>
    </sheetView>
  </sheetViews>
  <sheetFormatPr defaultRowHeight="14.4" x14ac:dyDescent="0.3"/>
  <cols>
    <col min="1" max="1" width="38.44140625" customWidth="1"/>
    <col min="2" max="2" width="7.44140625" customWidth="1"/>
    <col min="3" max="3" width="12" customWidth="1"/>
    <col min="4" max="4" width="13.109375" customWidth="1"/>
    <col min="5" max="5" width="12.109375" customWidth="1"/>
  </cols>
  <sheetData>
    <row r="1" spans="1:5" ht="20.399999999999999" x14ac:dyDescent="0.3">
      <c r="C1" s="1" t="s">
        <v>0</v>
      </c>
    </row>
    <row r="2" spans="1:5" ht="15.6" x14ac:dyDescent="0.3">
      <c r="A2" s="9" t="s">
        <v>81</v>
      </c>
      <c r="B2" s="2"/>
    </row>
    <row r="3" spans="1:5" ht="16.2" thickBot="1" x14ac:dyDescent="0.35">
      <c r="A3" s="9">
        <v>3822</v>
      </c>
      <c r="C3" s="3" t="s">
        <v>90</v>
      </c>
    </row>
    <row r="4" spans="1:5" ht="15" thickBot="1" x14ac:dyDescent="0.3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ht="24" customHeight="1" thickBot="1" x14ac:dyDescent="0.35">
      <c r="A5" s="8" t="s">
        <v>6</v>
      </c>
      <c r="B5" s="7" t="s">
        <v>7</v>
      </c>
      <c r="C5" s="7">
        <v>12375</v>
      </c>
      <c r="D5" s="7">
        <v>12375</v>
      </c>
      <c r="E5" s="7">
        <f>SUM(C5-D5)</f>
        <v>0</v>
      </c>
    </row>
    <row r="6" spans="1:5" ht="27" customHeight="1" thickBot="1" x14ac:dyDescent="0.35">
      <c r="A6" s="6" t="s">
        <v>8</v>
      </c>
      <c r="B6" s="7" t="s">
        <v>9</v>
      </c>
      <c r="C6" s="7">
        <v>12375</v>
      </c>
      <c r="D6" s="7">
        <v>12375</v>
      </c>
      <c r="E6" s="7">
        <f>SUM(C6-D6)</f>
        <v>0</v>
      </c>
    </row>
    <row r="7" spans="1:5" ht="27.6" customHeight="1" thickBot="1" x14ac:dyDescent="0.35">
      <c r="A7" s="6" t="s">
        <v>10</v>
      </c>
      <c r="B7" s="7" t="s">
        <v>11</v>
      </c>
      <c r="C7" s="7">
        <f>SUM(C8:C12)</f>
        <v>72</v>
      </c>
      <c r="D7" s="7">
        <f>SUM(D8:D12)</f>
        <v>72</v>
      </c>
      <c r="E7" s="7">
        <f t="shared" ref="E7:E41" si="0">SUM(C7-D7)</f>
        <v>0</v>
      </c>
    </row>
    <row r="8" spans="1:5" ht="14.4" customHeight="1" thickBot="1" x14ac:dyDescent="0.35">
      <c r="A8" s="6" t="s">
        <v>12</v>
      </c>
      <c r="B8" s="7" t="s">
        <v>13</v>
      </c>
      <c r="C8" s="10">
        <v>0</v>
      </c>
      <c r="D8" s="10">
        <v>0</v>
      </c>
      <c r="E8" s="10">
        <f t="shared" si="0"/>
        <v>0</v>
      </c>
    </row>
    <row r="9" spans="1:5" ht="21.6" customHeight="1" thickBot="1" x14ac:dyDescent="0.35">
      <c r="A9" s="6" t="s">
        <v>14</v>
      </c>
      <c r="B9" s="7" t="s">
        <v>15</v>
      </c>
      <c r="C9" s="10">
        <v>0</v>
      </c>
      <c r="D9" s="10">
        <v>0</v>
      </c>
      <c r="E9" s="10">
        <f t="shared" si="0"/>
        <v>0</v>
      </c>
    </row>
    <row r="10" spans="1:5" ht="17.399999999999999" customHeight="1" thickBot="1" x14ac:dyDescent="0.35">
      <c r="A10" s="6" t="s">
        <v>16</v>
      </c>
      <c r="B10" s="7" t="s">
        <v>17</v>
      </c>
      <c r="C10" s="10">
        <v>72</v>
      </c>
      <c r="D10" s="10">
        <v>72</v>
      </c>
      <c r="E10" s="10">
        <f t="shared" si="0"/>
        <v>0</v>
      </c>
    </row>
    <row r="11" spans="1:5" ht="15.6" customHeight="1" thickBot="1" x14ac:dyDescent="0.35">
      <c r="A11" s="6" t="s">
        <v>18</v>
      </c>
      <c r="B11" s="7" t="s">
        <v>19</v>
      </c>
      <c r="C11" s="10">
        <v>0</v>
      </c>
      <c r="D11" s="10">
        <v>0</v>
      </c>
      <c r="E11" s="10">
        <f t="shared" si="0"/>
        <v>0</v>
      </c>
    </row>
    <row r="12" spans="1:5" ht="15.6" customHeight="1" thickBot="1" x14ac:dyDescent="0.35">
      <c r="A12" s="6" t="s">
        <v>20</v>
      </c>
      <c r="B12" s="7" t="s">
        <v>21</v>
      </c>
      <c r="C12" s="10">
        <v>0</v>
      </c>
      <c r="D12" s="10">
        <v>0</v>
      </c>
      <c r="E12" s="10">
        <f t="shared" si="0"/>
        <v>0</v>
      </c>
    </row>
    <row r="13" spans="1:5" ht="27" customHeight="1" thickBot="1" x14ac:dyDescent="0.35">
      <c r="A13" s="6" t="s">
        <v>22</v>
      </c>
      <c r="B13" s="7" t="s">
        <v>23</v>
      </c>
      <c r="C13" s="7">
        <f>SUM(C14:C17)</f>
        <v>1873</v>
      </c>
      <c r="D13" s="7">
        <f>SUM(D14:D17)</f>
        <v>1873</v>
      </c>
      <c r="E13" s="7">
        <f t="shared" si="0"/>
        <v>0</v>
      </c>
    </row>
    <row r="14" spans="1:5" ht="25.2" customHeight="1" thickBot="1" x14ac:dyDescent="0.35">
      <c r="A14" s="6" t="s">
        <v>24</v>
      </c>
      <c r="B14" s="7" t="s">
        <v>25</v>
      </c>
      <c r="C14" s="10">
        <v>892</v>
      </c>
      <c r="D14" s="10">
        <v>892</v>
      </c>
      <c r="E14" s="10">
        <f t="shared" si="0"/>
        <v>0</v>
      </c>
    </row>
    <row r="15" spans="1:5" ht="23.4" customHeight="1" thickBot="1" x14ac:dyDescent="0.35">
      <c r="A15" s="6" t="s">
        <v>26</v>
      </c>
      <c r="B15" s="7" t="s">
        <v>27</v>
      </c>
      <c r="C15" s="10">
        <v>351</v>
      </c>
      <c r="D15" s="10">
        <v>351</v>
      </c>
      <c r="E15" s="10">
        <f t="shared" si="0"/>
        <v>0</v>
      </c>
    </row>
    <row r="16" spans="1:5" ht="25.2" customHeight="1" thickBot="1" x14ac:dyDescent="0.35">
      <c r="A16" s="6" t="s">
        <v>28</v>
      </c>
      <c r="B16" s="7" t="s">
        <v>29</v>
      </c>
      <c r="C16" s="10">
        <v>401</v>
      </c>
      <c r="D16" s="10">
        <v>401</v>
      </c>
      <c r="E16" s="10">
        <f t="shared" si="0"/>
        <v>0</v>
      </c>
    </row>
    <row r="17" spans="1:5" ht="22.8" customHeight="1" thickBot="1" x14ac:dyDescent="0.35">
      <c r="A17" s="6" t="s">
        <v>30</v>
      </c>
      <c r="B17" s="7" t="s">
        <v>31</v>
      </c>
      <c r="C17" s="10">
        <v>229</v>
      </c>
      <c r="D17" s="10">
        <v>229</v>
      </c>
      <c r="E17" s="10">
        <f t="shared" si="0"/>
        <v>0</v>
      </c>
    </row>
    <row r="18" spans="1:5" ht="15" thickBot="1" x14ac:dyDescent="0.35">
      <c r="A18" s="6" t="s">
        <v>32</v>
      </c>
      <c r="B18" s="7" t="s">
        <v>33</v>
      </c>
      <c r="C18" s="7">
        <f>SUM(C19:C41)</f>
        <v>25208</v>
      </c>
      <c r="D18" s="7">
        <f>SUM(D19:D41)</f>
        <v>25208</v>
      </c>
      <c r="E18" s="7">
        <f t="shared" si="0"/>
        <v>0</v>
      </c>
    </row>
    <row r="19" spans="1:5" ht="13.2" customHeight="1" thickBot="1" x14ac:dyDescent="0.35">
      <c r="A19" s="6" t="s">
        <v>34</v>
      </c>
      <c r="B19" s="7" t="s">
        <v>35</v>
      </c>
      <c r="C19" s="10">
        <v>0</v>
      </c>
      <c r="D19" s="10">
        <v>0</v>
      </c>
      <c r="E19" s="10">
        <f t="shared" si="0"/>
        <v>0</v>
      </c>
    </row>
    <row r="20" spans="1:5" ht="15" customHeight="1" thickBot="1" x14ac:dyDescent="0.35">
      <c r="A20" s="6" t="s">
        <v>36</v>
      </c>
      <c r="B20" s="7" t="s">
        <v>37</v>
      </c>
      <c r="C20" s="10">
        <v>0</v>
      </c>
      <c r="D20" s="10">
        <v>0</v>
      </c>
      <c r="E20" s="10">
        <f t="shared" si="0"/>
        <v>0</v>
      </c>
    </row>
    <row r="21" spans="1:5" ht="19.2" customHeight="1" thickBot="1" x14ac:dyDescent="0.35">
      <c r="A21" s="6" t="s">
        <v>38</v>
      </c>
      <c r="B21" s="7" t="s">
        <v>39</v>
      </c>
      <c r="C21" s="10">
        <v>0</v>
      </c>
      <c r="D21" s="10">
        <v>0</v>
      </c>
      <c r="E21" s="10">
        <f t="shared" si="0"/>
        <v>0</v>
      </c>
    </row>
    <row r="22" spans="1:5" ht="15.6" customHeight="1" thickBot="1" x14ac:dyDescent="0.35">
      <c r="A22" s="6" t="s">
        <v>40</v>
      </c>
      <c r="B22" s="7" t="s">
        <v>41</v>
      </c>
      <c r="C22" s="10">
        <v>0</v>
      </c>
      <c r="D22" s="10">
        <v>0</v>
      </c>
      <c r="E22" s="10">
        <f t="shared" si="0"/>
        <v>0</v>
      </c>
    </row>
    <row r="23" spans="1:5" ht="15" customHeight="1" thickBot="1" x14ac:dyDescent="0.35">
      <c r="A23" s="6" t="s">
        <v>42</v>
      </c>
      <c r="B23" s="7" t="s">
        <v>43</v>
      </c>
      <c r="C23" s="10">
        <v>3521</v>
      </c>
      <c r="D23" s="10">
        <v>3521</v>
      </c>
      <c r="E23" s="10">
        <f t="shared" si="0"/>
        <v>0</v>
      </c>
    </row>
    <row r="24" spans="1:5" ht="12.6" customHeight="1" thickBot="1" x14ac:dyDescent="0.35">
      <c r="A24" s="6" t="s">
        <v>44</v>
      </c>
      <c r="B24" s="7" t="s">
        <v>45</v>
      </c>
      <c r="C24" s="10">
        <v>14710</v>
      </c>
      <c r="D24" s="10">
        <v>14710</v>
      </c>
      <c r="E24" s="10">
        <f t="shared" si="0"/>
        <v>0</v>
      </c>
    </row>
    <row r="25" spans="1:5" ht="12" customHeight="1" thickBot="1" x14ac:dyDescent="0.35">
      <c r="A25" s="6" t="s">
        <v>46</v>
      </c>
      <c r="B25" s="7" t="s">
        <v>47</v>
      </c>
      <c r="C25" s="10">
        <v>3794</v>
      </c>
      <c r="D25" s="10">
        <v>3794</v>
      </c>
      <c r="E25" s="10">
        <f t="shared" si="0"/>
        <v>0</v>
      </c>
    </row>
    <row r="26" spans="1:5" ht="15" thickBot="1" x14ac:dyDescent="0.35">
      <c r="A26" s="6" t="s">
        <v>48</v>
      </c>
      <c r="B26" s="7" t="s">
        <v>49</v>
      </c>
      <c r="C26" s="10">
        <v>3183</v>
      </c>
      <c r="D26" s="10">
        <v>3183</v>
      </c>
      <c r="E26" s="10">
        <f t="shared" si="0"/>
        <v>0</v>
      </c>
    </row>
    <row r="27" spans="1:5" ht="14.4" customHeight="1" thickBot="1" x14ac:dyDescent="0.35">
      <c r="A27" s="6" t="s">
        <v>50</v>
      </c>
      <c r="B27" s="7" t="s">
        <v>51</v>
      </c>
      <c r="C27" s="10">
        <v>0</v>
      </c>
      <c r="D27" s="10">
        <v>0</v>
      </c>
      <c r="E27" s="10">
        <f t="shared" si="0"/>
        <v>0</v>
      </c>
    </row>
    <row r="28" spans="1:5" ht="17.399999999999999" customHeight="1" thickBot="1" x14ac:dyDescent="0.35">
      <c r="A28" s="6" t="s">
        <v>52</v>
      </c>
      <c r="B28" s="7" t="s">
        <v>53</v>
      </c>
      <c r="C28" s="10">
        <v>0</v>
      </c>
      <c r="D28" s="10">
        <v>0</v>
      </c>
      <c r="E28" s="10">
        <f t="shared" si="0"/>
        <v>0</v>
      </c>
    </row>
    <row r="29" spans="1:5" ht="16.8" customHeight="1" thickBot="1" x14ac:dyDescent="0.35">
      <c r="A29" s="6" t="s">
        <v>54</v>
      </c>
      <c r="B29" s="7" t="s">
        <v>55</v>
      </c>
      <c r="C29" s="10">
        <v>0</v>
      </c>
      <c r="D29" s="10">
        <v>0</v>
      </c>
      <c r="E29" s="10">
        <f t="shared" si="0"/>
        <v>0</v>
      </c>
    </row>
    <row r="30" spans="1:5" ht="14.4" customHeight="1" thickBot="1" x14ac:dyDescent="0.35">
      <c r="A30" s="6" t="s">
        <v>56</v>
      </c>
      <c r="B30" s="7" t="s">
        <v>57</v>
      </c>
      <c r="C30" s="10">
        <v>0</v>
      </c>
      <c r="D30" s="10">
        <v>0</v>
      </c>
      <c r="E30" s="10">
        <f t="shared" si="0"/>
        <v>0</v>
      </c>
    </row>
    <row r="31" spans="1:5" ht="30.6" customHeight="1" thickBot="1" x14ac:dyDescent="0.35">
      <c r="A31" s="6" t="s">
        <v>58</v>
      </c>
      <c r="B31" s="7" t="s">
        <v>59</v>
      </c>
      <c r="C31" s="10">
        <v>0</v>
      </c>
      <c r="D31" s="10">
        <v>0</v>
      </c>
      <c r="E31" s="10">
        <f t="shared" si="0"/>
        <v>0</v>
      </c>
    </row>
    <row r="32" spans="1:5" ht="28.2" customHeight="1" thickBot="1" x14ac:dyDescent="0.35">
      <c r="A32" s="6" t="s">
        <v>60</v>
      </c>
      <c r="B32" s="7" t="s">
        <v>61</v>
      </c>
      <c r="C32" s="10">
        <v>0</v>
      </c>
      <c r="D32" s="10">
        <v>0</v>
      </c>
      <c r="E32" s="10">
        <f t="shared" si="0"/>
        <v>0</v>
      </c>
    </row>
    <row r="33" spans="1:5" ht="15" thickBot="1" x14ac:dyDescent="0.35">
      <c r="A33" s="6" t="s">
        <v>62</v>
      </c>
      <c r="B33" s="7" t="s">
        <v>63</v>
      </c>
      <c r="C33" s="10">
        <v>0</v>
      </c>
      <c r="D33" s="10">
        <v>0</v>
      </c>
      <c r="E33" s="10">
        <f t="shared" si="0"/>
        <v>0</v>
      </c>
    </row>
    <row r="34" spans="1:5" ht="16.2" customHeight="1" thickBot="1" x14ac:dyDescent="0.35">
      <c r="A34" s="6" t="s">
        <v>64</v>
      </c>
      <c r="B34" s="7" t="s">
        <v>65</v>
      </c>
      <c r="C34" s="10">
        <v>0</v>
      </c>
      <c r="D34" s="10">
        <v>0</v>
      </c>
      <c r="E34" s="10">
        <f t="shared" si="0"/>
        <v>0</v>
      </c>
    </row>
    <row r="35" spans="1:5" ht="14.4" customHeight="1" thickBot="1" x14ac:dyDescent="0.35">
      <c r="A35" s="6" t="s">
        <v>66</v>
      </c>
      <c r="B35" s="7" t="s">
        <v>67</v>
      </c>
      <c r="C35" s="10">
        <v>0</v>
      </c>
      <c r="D35" s="10">
        <v>0</v>
      </c>
      <c r="E35" s="10">
        <f t="shared" si="0"/>
        <v>0</v>
      </c>
    </row>
    <row r="36" spans="1:5" ht="21" customHeight="1" thickBot="1" x14ac:dyDescent="0.35">
      <c r="A36" s="6" t="s">
        <v>68</v>
      </c>
      <c r="B36" s="7" t="s">
        <v>69</v>
      </c>
      <c r="C36" s="10">
        <v>0</v>
      </c>
      <c r="D36" s="10">
        <v>0</v>
      </c>
      <c r="E36" s="10">
        <f t="shared" si="0"/>
        <v>0</v>
      </c>
    </row>
    <row r="37" spans="1:5" ht="28.2" customHeight="1" thickBot="1" x14ac:dyDescent="0.35">
      <c r="A37" s="6" t="s">
        <v>70</v>
      </c>
      <c r="B37" s="7" t="s">
        <v>71</v>
      </c>
      <c r="C37" s="10">
        <v>0</v>
      </c>
      <c r="D37" s="10">
        <v>0</v>
      </c>
      <c r="E37" s="10">
        <f t="shared" si="0"/>
        <v>0</v>
      </c>
    </row>
    <row r="38" spans="1:5" ht="21" customHeight="1" thickBot="1" x14ac:dyDescent="0.35">
      <c r="A38" s="6" t="s">
        <v>72</v>
      </c>
      <c r="B38" s="7" t="s">
        <v>73</v>
      </c>
      <c r="C38" s="10">
        <v>0</v>
      </c>
      <c r="D38" s="10">
        <v>0</v>
      </c>
      <c r="E38" s="10">
        <f t="shared" si="0"/>
        <v>0</v>
      </c>
    </row>
    <row r="39" spans="1:5" ht="20.399999999999999" customHeight="1" thickBot="1" x14ac:dyDescent="0.35">
      <c r="A39" s="6" t="s">
        <v>74</v>
      </c>
      <c r="B39" s="7" t="s">
        <v>75</v>
      </c>
      <c r="C39" s="10">
        <v>0</v>
      </c>
      <c r="D39" s="10">
        <v>0</v>
      </c>
      <c r="E39" s="10">
        <f t="shared" si="0"/>
        <v>0</v>
      </c>
    </row>
    <row r="40" spans="1:5" ht="19.8" customHeight="1" thickBot="1" x14ac:dyDescent="0.35">
      <c r="A40" s="6" t="s">
        <v>76</v>
      </c>
      <c r="B40" s="7" t="s">
        <v>77</v>
      </c>
      <c r="C40" s="10">
        <v>0</v>
      </c>
      <c r="D40" s="10">
        <v>0</v>
      </c>
      <c r="E40" s="10">
        <f t="shared" si="0"/>
        <v>0</v>
      </c>
    </row>
    <row r="41" spans="1:5" ht="27.6" customHeight="1" thickBot="1" x14ac:dyDescent="0.35">
      <c r="A41" s="6" t="s">
        <v>78</v>
      </c>
      <c r="B41" s="7" t="s">
        <v>79</v>
      </c>
      <c r="C41" s="10">
        <v>0</v>
      </c>
      <c r="D41" s="10">
        <v>0</v>
      </c>
      <c r="E41" s="10">
        <f t="shared" si="0"/>
        <v>0</v>
      </c>
    </row>
    <row r="42" spans="1:5" ht="20.399999999999999" customHeight="1" thickBot="1" x14ac:dyDescent="0.35">
      <c r="A42" s="6" t="s">
        <v>80</v>
      </c>
      <c r="B42" s="7"/>
      <c r="C42" s="7">
        <f>SUM(C6+C7+C13+C18)</f>
        <v>39528</v>
      </c>
      <c r="D42" s="7">
        <f>SUM(D6+D7+D13+D18)</f>
        <v>39528</v>
      </c>
      <c r="E42" s="7">
        <f>SUM(E6+E7+E13+E18)</f>
        <v>0</v>
      </c>
    </row>
    <row r="46" spans="1:5" x14ac:dyDescent="0.3">
      <c r="B46" s="11" t="s">
        <v>82</v>
      </c>
      <c r="C46">
        <v>362766</v>
      </c>
      <c r="D46">
        <v>355640</v>
      </c>
    </row>
    <row r="47" spans="1:5" x14ac:dyDescent="0.3">
      <c r="B47" s="11" t="s">
        <v>83</v>
      </c>
      <c r="C47">
        <v>39528</v>
      </c>
      <c r="D47">
        <v>39528</v>
      </c>
    </row>
    <row r="48" spans="1:5" x14ac:dyDescent="0.3">
      <c r="B48" s="11" t="s">
        <v>85</v>
      </c>
      <c r="C48" s="9">
        <f>SUM(C46:C47)</f>
        <v>402294</v>
      </c>
      <c r="D48" s="9">
        <f>SUM(D46:D47)</f>
        <v>395168</v>
      </c>
    </row>
    <row r="51" spans="1:1" ht="15.6" x14ac:dyDescent="0.3">
      <c r="A51" s="2" t="s">
        <v>89</v>
      </c>
    </row>
    <row r="52" spans="1:1" ht="15.6" x14ac:dyDescent="0.3">
      <c r="A52" s="2" t="s">
        <v>88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tr 338</vt:lpstr>
      <vt:lpstr>II tr 338</vt:lpstr>
      <vt:lpstr>III tr. 338</vt:lpstr>
      <vt:lpstr>IV tr 338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cp:lastPrinted>2020-01-21T11:07:08Z</cp:lastPrinted>
  <dcterms:created xsi:type="dcterms:W3CDTF">2020-01-20T12:48:24Z</dcterms:created>
  <dcterms:modified xsi:type="dcterms:W3CDTF">2020-07-24T14:18:17Z</dcterms:modified>
</cp:coreProperties>
</file>